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5125" windowHeight="11100"/>
  </bookViews>
  <sheets>
    <sheet name="Project Budget" sheetId="1" r:id="rId1"/>
  </sheets>
  <definedNames>
    <definedName name="_xlnm.Print_Area" localSheetId="0">'Project Budget'!$A$1:$E$45</definedName>
  </definedNames>
  <calcPr calcId="181029"/>
</workbook>
</file>

<file path=xl/calcChain.xml><?xml version="1.0" encoding="utf-8"?>
<calcChain xmlns="http://schemas.openxmlformats.org/spreadsheetml/2006/main">
  <c r="C35" i="1" l="1"/>
  <c r="E18" i="1" l="1"/>
  <c r="E43" i="1" l="1"/>
  <c r="E40" i="1"/>
  <c r="E39" i="1"/>
  <c r="E34" i="1" l="1"/>
  <c r="E38" i="1"/>
  <c r="D35" i="1" l="1"/>
  <c r="E32" i="1"/>
  <c r="E30" i="1"/>
  <c r="E28" i="1"/>
  <c r="E26" i="1"/>
  <c r="E24" i="1"/>
  <c r="E22" i="1"/>
  <c r="E20" i="1"/>
  <c r="E13" i="1"/>
  <c r="E35" i="1" l="1"/>
</calcChain>
</file>

<file path=xl/sharedStrings.xml><?xml version="1.0" encoding="utf-8"?>
<sst xmlns="http://schemas.openxmlformats.org/spreadsheetml/2006/main" count="45" uniqueCount="42">
  <si>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</si>
  <si>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</si>
  <si>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</si>
  <si>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</si>
  <si>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</si>
  <si>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</si>
  <si>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</si>
  <si>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</si>
  <si>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</si>
  <si>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</si>
  <si>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</si>
  <si>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</si>
  <si>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</si>
  <si>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</si>
  <si>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</si>
  <si>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</si>
  <si>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</si>
  <si>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</si>
  <si>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</si>
  <si>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</si>
  <si>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</si>
  <si>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</si>
  <si>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</si>
  <si>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</si>
  <si>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</si>
  <si>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</si>
  <si>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</si>
  <si>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</si>
  <si>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</si>
  <si>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Manager:  </t>
    </r>
    <r>
      <rPr>
        <sz val="11"/>
        <rFont val="Calibri"/>
        <family val="2"/>
        <scheme val="minor"/>
      </rPr>
      <t>Xue Feng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</si>
  <si>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 (July 2020 -- June 2023)</t>
    </r>
  </si>
  <si>
    <t xml:space="preserve">Publication fees to disseminate project results. </t>
  </si>
  <si>
    <t>Requesting permission to for dedicated workstation to simulate future weather patterns and crop responses. This station will interface with UMN Supercomputing Institute machines (latter use: no charge).</t>
  </si>
  <si>
    <r>
      <t xml:space="preserve">Project Title: </t>
    </r>
    <r>
      <rPr>
        <sz val="11"/>
        <rFont val="Calibri"/>
        <family val="2"/>
        <scheme val="minor"/>
      </rPr>
      <t xml:space="preserve"> Adjusting Crop Water Demand to Protect Minnesota Groundwater </t>
    </r>
  </si>
  <si>
    <r>
      <t xml:space="preserve">In kind: </t>
    </r>
    <r>
      <rPr>
        <sz val="11"/>
        <rFont val="Calibri"/>
        <family val="2"/>
        <scheme val="minor"/>
      </rPr>
      <t xml:space="preserve"> Unrecovered overhead at 54% MTDC</t>
    </r>
  </si>
  <si>
    <r>
      <t xml:space="preserve">Project Budget: </t>
    </r>
    <r>
      <rPr>
        <sz val="11"/>
        <rFont val="Calibri"/>
        <family val="2"/>
        <scheme val="minor"/>
      </rPr>
      <t>$239,211</t>
    </r>
  </si>
  <si>
    <r>
      <t xml:space="preserve">Organization: </t>
    </r>
    <r>
      <rPr>
        <sz val="11"/>
        <rFont val="Calibri"/>
        <family val="2"/>
        <scheme val="minor"/>
      </rPr>
      <t>Regents of the University of Minnesota</t>
    </r>
  </si>
  <si>
    <t>Dr. Xue Feng, PI, 1.0 month summer salary (11% FTE), 74% salary, 26% benefits. $43,328</t>
  </si>
  <si>
    <t>Dr. Walid Sadok, co-PI, 1.0 month summer salary (11% FTE), 74% salary, 26% benefits, $40,315</t>
  </si>
  <si>
    <t>Graduate research assistant (Activity 1,2,3), Department of Civil, Environmental, and Geo-Engineering, co-advised by both PIs. (50% FTE), 58% salary, 42% benefits,  $149,368</t>
  </si>
  <si>
    <t xml:space="preserve">Three trips allocated for a PI and a graduate research assistant to travel within Minnesota to meet with DNR staff and stakeholders to disseminate project results. Based on university compensation policy, we estimate mileage ($0.58/mile), lodging ($40/night/person), and meals ($40/day/person) will come out to $300/person/trip, with a total of $1,200. </t>
  </si>
  <si>
    <r>
      <t xml:space="preserve">Today's Date:  </t>
    </r>
    <r>
      <rPr>
        <sz val="11"/>
        <rFont val="Calibri"/>
        <family val="2"/>
        <scheme val="minor"/>
      </rPr>
      <t>4/15/2019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</si>
</sst>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8" fillId="0" borderId="0" xfId="0" applyFont="1"/>
    <xf numFmtId="0" fontId="4" fillId="0" borderId="3" xfId="0" applyFont="1" applyBorder="1" applyAlignment="1">
      <alignment vertical="center" wrapText="1"/>
    </xf>
    <xf numFmtId="165" fontId="5" fillId="0" borderId="3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7"/>
  <sheetViews>
    <sheetView tabSelected="1" view="pageBreakPreview" topLeftCell="A31" zoomScaleNormal="100" zoomScaleSheetLayoutView="100" zoomScalePageLayoutView="70" workbookViewId="0">
      <selection activeCell="G11" sqref="G11"/>
    </sheetView>
  </sheetViews>
  <sheetFormatPr defaultColWidth="7.85546875" defaultRowHeight="15" x14ac:dyDescent="0.2"/>
  <cols>
    <col min="1" max="1" width="71" style="1" customWidth="1"/>
    <col min="2" max="2" width="13.14062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29</v>
      </c>
      <c r="B5" s="6"/>
      <c r="C5" s="6"/>
    </row>
    <row r="6" spans="1:19" s="5" customFormat="1" ht="16.350000000000001" customHeight="1" x14ac:dyDescent="0.25">
      <c r="A6" s="5" t="s">
        <v>33</v>
      </c>
      <c r="B6" s="36"/>
      <c r="C6" s="6"/>
    </row>
    <row r="7" spans="1:19" s="5" customFormat="1" ht="16.350000000000001" customHeight="1" x14ac:dyDescent="0.2">
      <c r="A7" s="5" t="s">
        <v>36</v>
      </c>
      <c r="B7" s="6"/>
      <c r="C7" s="6"/>
    </row>
    <row r="8" spans="1:19" s="5" customFormat="1" ht="16.350000000000001" customHeight="1" x14ac:dyDescent="0.2">
      <c r="A8" s="9" t="s">
        <v>35</v>
      </c>
      <c r="B8" s="6"/>
      <c r="C8" s="6"/>
    </row>
    <row r="9" spans="1:19" s="3" customFormat="1" ht="16.350000000000001" customHeight="1" x14ac:dyDescent="0.2">
      <c r="A9" s="5" t="s">
        <v>30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41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6" t="s">
        <v>1</v>
      </c>
      <c r="B12" s="47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3" t="s">
        <v>4</v>
      </c>
      <c r="B13" s="44"/>
      <c r="C13" s="14">
        <v>233011</v>
      </c>
      <c r="D13" s="32">
        <v>0</v>
      </c>
      <c r="E13" s="32">
        <f>C13-D13</f>
        <v>233011</v>
      </c>
      <c r="F13" s="8"/>
      <c r="G13" s="8"/>
      <c r="H13" s="8"/>
      <c r="I13" s="8"/>
      <c r="J13" s="8"/>
      <c r="K13" s="8"/>
      <c r="L13" s="8"/>
      <c r="M13" s="2"/>
    </row>
    <row r="14" spans="1:19" ht="30" customHeight="1" x14ac:dyDescent="0.2">
      <c r="A14" s="50" t="s">
        <v>37</v>
      </c>
      <c r="B14" s="51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6.75" customHeight="1" x14ac:dyDescent="0.2">
      <c r="A15" s="50" t="s">
        <v>38</v>
      </c>
      <c r="B15" s="51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42.75" customHeight="1" x14ac:dyDescent="0.2">
      <c r="A16" s="45" t="s">
        <v>39</v>
      </c>
      <c r="B16" s="52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3" t="s">
        <v>5</v>
      </c>
      <c r="B17" s="44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8"/>
      <c r="B18" s="49"/>
      <c r="C18" s="14">
        <v>0</v>
      </c>
      <c r="D18" s="14">
        <v>0</v>
      </c>
      <c r="E18" s="14">
        <f t="shared" ref="E18" si="0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3" t="s">
        <v>6</v>
      </c>
      <c r="B19" s="44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44.25" customHeight="1" x14ac:dyDescent="0.2">
      <c r="A20" s="45" t="s">
        <v>32</v>
      </c>
      <c r="B20" s="42"/>
      <c r="C20" s="14">
        <v>3000</v>
      </c>
      <c r="D20" s="14">
        <v>0</v>
      </c>
      <c r="E20" s="14">
        <f t="shared" ref="E20" si="1">C20-D20</f>
        <v>3000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12</v>
      </c>
      <c r="B21" s="42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1"/>
      <c r="B22" s="42"/>
      <c r="C22" s="14">
        <v>0</v>
      </c>
      <c r="D22" s="14">
        <v>0</v>
      </c>
      <c r="E22" s="14">
        <f t="shared" ref="E22" si="2">C22-D22</f>
        <v>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1" t="s">
        <v>13</v>
      </c>
      <c r="B23" s="42"/>
      <c r="C23" s="14"/>
      <c r="D23" s="14"/>
      <c r="E23" s="14"/>
    </row>
    <row r="24" spans="1:13" ht="14.25" customHeight="1" x14ac:dyDescent="0.2">
      <c r="A24" s="53"/>
      <c r="B24" s="54"/>
      <c r="C24" s="14">
        <v>0</v>
      </c>
      <c r="D24" s="14">
        <v>0</v>
      </c>
      <c r="E24" s="14">
        <f t="shared" ref="E24" si="3">C24-D24</f>
        <v>0</v>
      </c>
    </row>
    <row r="25" spans="1:13" x14ac:dyDescent="0.2">
      <c r="A25" s="41" t="s">
        <v>14</v>
      </c>
      <c r="B25" s="42"/>
      <c r="C25" s="14"/>
      <c r="D25" s="14"/>
      <c r="E25" s="14"/>
    </row>
    <row r="26" spans="1:13" x14ac:dyDescent="0.2">
      <c r="A26" s="53"/>
      <c r="B26" s="54"/>
      <c r="C26" s="14">
        <v>0</v>
      </c>
      <c r="D26" s="14">
        <v>0</v>
      </c>
      <c r="E26" s="14">
        <f t="shared" ref="E26" si="4">C26-D26</f>
        <v>0</v>
      </c>
    </row>
    <row r="27" spans="1:13" x14ac:dyDescent="0.2">
      <c r="A27" s="41" t="s">
        <v>15</v>
      </c>
      <c r="B27" s="42"/>
      <c r="C27" s="14"/>
      <c r="D27" s="14"/>
      <c r="E27" s="14"/>
    </row>
    <row r="28" spans="1:13" x14ac:dyDescent="0.2">
      <c r="A28" s="53"/>
      <c r="B28" s="54"/>
      <c r="C28" s="14">
        <v>0</v>
      </c>
      <c r="D28" s="14">
        <v>0</v>
      </c>
      <c r="E28" s="14">
        <f t="shared" ref="E28" si="5">C28-D28</f>
        <v>0</v>
      </c>
    </row>
    <row r="29" spans="1:13" x14ac:dyDescent="0.2">
      <c r="A29" s="41" t="s">
        <v>16</v>
      </c>
      <c r="B29" s="42"/>
      <c r="C29" s="14"/>
      <c r="D29" s="14"/>
      <c r="E29" s="14"/>
    </row>
    <row r="30" spans="1:13" ht="21.95" customHeight="1" x14ac:dyDescent="0.2">
      <c r="A30" s="45" t="s">
        <v>31</v>
      </c>
      <c r="B30" s="52"/>
      <c r="C30" s="14">
        <v>2000</v>
      </c>
      <c r="D30" s="14">
        <v>0</v>
      </c>
      <c r="E30" s="14">
        <f t="shared" ref="E30" si="6">C30-D30</f>
        <v>2000</v>
      </c>
    </row>
    <row r="31" spans="1:13" x14ac:dyDescent="0.2">
      <c r="A31" s="41" t="s">
        <v>7</v>
      </c>
      <c r="B31" s="42"/>
      <c r="C31" s="14"/>
      <c r="D31" s="14"/>
      <c r="E31" s="14"/>
      <c r="F31" s="7"/>
      <c r="G31" s="7"/>
      <c r="H31" s="7"/>
      <c r="I31" s="7"/>
      <c r="J31" s="7"/>
      <c r="K31" s="7"/>
      <c r="L31" s="7"/>
      <c r="M31" s="7"/>
    </row>
    <row r="32" spans="1:13" ht="66.95" customHeight="1" x14ac:dyDescent="0.2">
      <c r="A32" s="45" t="s">
        <v>40</v>
      </c>
      <c r="B32" s="42"/>
      <c r="C32" s="15">
        <v>1200</v>
      </c>
      <c r="D32" s="14">
        <v>0</v>
      </c>
      <c r="E32" s="14">
        <f t="shared" ref="E32" si="7">C32-D32</f>
        <v>1200</v>
      </c>
    </row>
    <row r="33" spans="1:6" x14ac:dyDescent="0.2">
      <c r="A33" s="43" t="s">
        <v>17</v>
      </c>
      <c r="B33" s="44"/>
      <c r="C33" s="15"/>
      <c r="D33" s="14"/>
      <c r="E33" s="14"/>
    </row>
    <row r="34" spans="1:6" s="2" customFormat="1" ht="15.75" thickBot="1" x14ac:dyDescent="0.25">
      <c r="A34" s="55"/>
      <c r="B34" s="56"/>
      <c r="C34" s="16">
        <v>0</v>
      </c>
      <c r="D34" s="16">
        <v>0</v>
      </c>
      <c r="E34" s="16">
        <f t="shared" ref="E34" si="8">C34-D34</f>
        <v>0</v>
      </c>
    </row>
    <row r="35" spans="1:6" s="2" customFormat="1" ht="15.75" thickTop="1" x14ac:dyDescent="0.2">
      <c r="A35" s="57" t="s">
        <v>0</v>
      </c>
      <c r="B35" s="58"/>
      <c r="C35" s="17">
        <f>SUM(C13:C34)</f>
        <v>239211</v>
      </c>
      <c r="D35" s="17">
        <f>SUM(D13:D34)</f>
        <v>0</v>
      </c>
      <c r="E35" s="17">
        <f>SUM(E13:E34)</f>
        <v>239211</v>
      </c>
    </row>
    <row r="36" spans="1:6" s="2" customFormat="1" x14ac:dyDescent="0.2">
      <c r="B36" s="21"/>
      <c r="C36" s="21"/>
      <c r="D36" s="21"/>
      <c r="E36" s="21"/>
    </row>
    <row r="37" spans="1:6" s="2" customFormat="1" ht="45" x14ac:dyDescent="0.2">
      <c r="A37" s="29" t="s">
        <v>26</v>
      </c>
      <c r="B37" s="30" t="s">
        <v>18</v>
      </c>
      <c r="C37" s="30" t="s">
        <v>20</v>
      </c>
      <c r="D37" s="30" t="s">
        <v>21</v>
      </c>
      <c r="E37" s="30" t="s">
        <v>22</v>
      </c>
    </row>
    <row r="38" spans="1:6" s="2" customFormat="1" x14ac:dyDescent="0.25">
      <c r="A38" s="20" t="s">
        <v>23</v>
      </c>
      <c r="B38" s="18"/>
      <c r="C38" s="19">
        <v>0</v>
      </c>
      <c r="D38" s="19">
        <v>0</v>
      </c>
      <c r="E38" s="19">
        <f>C38-D38</f>
        <v>0</v>
      </c>
    </row>
    <row r="39" spans="1:6" s="2" customFormat="1" ht="15" customHeight="1" x14ac:dyDescent="0.25">
      <c r="A39" s="20" t="s">
        <v>24</v>
      </c>
      <c r="B39" s="18"/>
      <c r="C39" s="19">
        <v>0</v>
      </c>
      <c r="D39" s="19">
        <v>0</v>
      </c>
      <c r="E39" s="19">
        <f t="shared" ref="E39:E40" si="9">C39-D39</f>
        <v>0</v>
      </c>
    </row>
    <row r="40" spans="1:6" s="2" customFormat="1" ht="39.75" customHeight="1" x14ac:dyDescent="0.2">
      <c r="A40" s="37" t="s">
        <v>34</v>
      </c>
      <c r="B40" s="38"/>
      <c r="C40" s="39">
        <v>102485</v>
      </c>
      <c r="D40" s="39">
        <v>0</v>
      </c>
      <c r="E40" s="39">
        <f t="shared" si="9"/>
        <v>102485</v>
      </c>
      <c r="F40" s="40"/>
    </row>
    <row r="41" spans="1:6" s="2" customFormat="1" x14ac:dyDescent="0.25">
      <c r="A41" s="13"/>
      <c r="B41" s="24"/>
      <c r="C41" s="24"/>
      <c r="D41" s="24"/>
      <c r="E41" s="24"/>
    </row>
    <row r="42" spans="1:6" s="2" customFormat="1" ht="60" x14ac:dyDescent="0.2">
      <c r="A42" s="31" t="s">
        <v>27</v>
      </c>
      <c r="B42" s="30" t="s">
        <v>19</v>
      </c>
      <c r="C42" s="30" t="s">
        <v>10</v>
      </c>
      <c r="D42" s="30" t="s">
        <v>21</v>
      </c>
      <c r="E42" s="30" t="s">
        <v>22</v>
      </c>
    </row>
    <row r="43" spans="1:6" s="2" customFormat="1" x14ac:dyDescent="0.25">
      <c r="A43" s="20"/>
      <c r="B43" s="18"/>
      <c r="C43" s="19">
        <v>0</v>
      </c>
      <c r="D43" s="19">
        <v>0</v>
      </c>
      <c r="E43" s="19">
        <f t="shared" ref="E43" si="10">C43-D43</f>
        <v>0</v>
      </c>
    </row>
    <row r="44" spans="1:6" s="2" customFormat="1" x14ac:dyDescent="0.2"/>
    <row r="45" spans="1:6" s="2" customFormat="1" x14ac:dyDescent="0.2"/>
    <row r="46" spans="1:6" s="2" customFormat="1" x14ac:dyDescent="0.2"/>
    <row r="47" spans="1:6" s="2" customFormat="1" x14ac:dyDescent="0.2"/>
    <row r="48" spans="1:6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</sheetData>
  <mergeCells count="24">
    <mergeCell ref="A33:B33"/>
    <mergeCell ref="A34:B34"/>
    <mergeCell ref="A35:B35"/>
    <mergeCell ref="A29:B29"/>
    <mergeCell ref="A30:B30"/>
    <mergeCell ref="A31:B31"/>
    <mergeCell ref="A32:B32"/>
    <mergeCell ref="A24:B24"/>
    <mergeCell ref="A25:B25"/>
    <mergeCell ref="A26:B26"/>
    <mergeCell ref="A27:B27"/>
    <mergeCell ref="A28:B28"/>
    <mergeCell ref="A23:B23"/>
    <mergeCell ref="A19:B19"/>
    <mergeCell ref="A20:B20"/>
    <mergeCell ref="A12:B12"/>
    <mergeCell ref="A13:B13"/>
    <mergeCell ref="A21:B21"/>
    <mergeCell ref="A22:B22"/>
    <mergeCell ref="A17:B17"/>
    <mergeCell ref="A18:B18"/>
    <mergeCell ref="A15:B15"/>
    <mergeCell ref="A16:B16"/>
    <mergeCell ref="A14:B14"/>
  </mergeCells>
  <phoneticPr fontId="1" type="noConversion"/>
  <pageMargins left="0.5" right="0.5" top="0.5" bottom="0.5" header="0.25" footer="0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2019-05-08T23:53:25Z</dcterms:modified>
</cp:coreProperties>
</file>