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1515" yWindow="465" windowWidth="17505" windowHeight="15600"/>
  </bookViews>
  <sheets>
    <sheet name="Project Budget" sheetId="1" r:id="rId1"/>
  </sheets>
  <definedNames>
    <definedName name="_xlnm.Print_Area" localSheetId="0">'Project Budget'!$A$1:$E$53</definedName>
  </definedNames>
  <calcPr calcId="181029"/>
</workbook>
</file>

<file path=xl/calcChain.xml><?xml version="1.0" encoding="utf-8"?>
<calcChain xmlns="http://schemas.openxmlformats.org/spreadsheetml/2006/main">
  <c r="D46" i="1" l="1"/>
  <c r="C46" i="1" l="1"/>
  <c r="E22" i="1" l="1"/>
  <c r="E25" i="1" l="1"/>
  <c r="E53" i="1" l="1"/>
  <c r="E50" i="1"/>
  <c r="E45" i="1" l="1"/>
  <c r="E41" i="1" l="1"/>
  <c r="E38" i="1"/>
  <c r="E36" i="1"/>
  <c r="E34" i="1"/>
  <c r="E32" i="1"/>
  <c r="E30" i="1"/>
  <c r="E46" i="1" l="1"/>
</calcChain>
</file>

<file path=xl/sharedStrings.xml><?xml version="1.0" encoding="utf-8"?>
<sst xmlns="http://schemas.openxmlformats.org/spreadsheetml/2006/main" count="55" uniqueCount="52">
  <si>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</si>
  <si>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</si>
  <si>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</si>
  <si>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</si>
  <si>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</si>
  <si>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</si>
  <si>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</si>
  <si>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</si>
  <si>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</si>
  <si>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</si>
  <si>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</si>
  <si>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</si>
  <si>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</si>
  <si>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</si>
  <si>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</si>
  <si>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</si>
  <si>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</si>
  <si>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 xml:space="preserve">Project Budget: 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</si>
  <si>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</si>
  <si>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</si>
  <si>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</si>
  <si>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</si>
  <si>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</si>
  <si>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</si>
  <si>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</si>
  <si>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</si>
  <si>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</si>
  <si>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</si>
  <si>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 Dr Declan Schroeder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</si>
  <si>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Protect our Native Bumblebees</t>
    </r>
  </si>
  <si>
    <t>Organization: University of Minnesota</t>
  </si>
  <si>
    <t xml:space="preserve">Legal Citation: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</si>
  <si>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years,  06/30/2023</t>
    </r>
  </si>
  <si>
    <t>Today's Date:  03/15/2019</t>
  </si>
  <si>
    <t>Field supplies (traps, nets, tubes, specimen preservation etc.)</t>
  </si>
  <si>
    <t>Pathogen neutralization molecular consumables ( cell lines, cages, RT-PCR assays &amp; Sequencing)</t>
  </si>
  <si>
    <t>Leaflets</t>
  </si>
  <si>
    <t xml:space="preserve">Pathogen screening molecular consumables ( Nucleic acid extraction, molecular grade chemicals, RT-PCR, NGS sequencing etc.) for 2,250 bee samples </t>
  </si>
  <si>
    <t>Scientific publications</t>
  </si>
  <si>
    <t>Non-State: General Mills</t>
  </si>
  <si>
    <t>Contract with Tallgrass Biologics  for the synthesis, formulation &amp; preparation of antibodies to cure bees. Tallgrass Biologics has a pending patent on the technology to be used in this study.</t>
  </si>
  <si>
    <t>Project partner (Bee specialist): Dr Marla Spivak, 0.01 FTE, 3 years, 36.0% fringe  = $3,957</t>
  </si>
  <si>
    <t>Project partner (Bumblebee specialist): Dr Elaine Evans, 0.2 FTE, 3 years, 36.0% fringe = $51,531</t>
  </si>
  <si>
    <t>Molecular lab research technician : 0.5 FTE, 2 years, 29.5% fringe = $44,470</t>
  </si>
  <si>
    <t>Molecular biologist - Post Doc: 1.0 FTE, 3 years, 24.3% fringe = $187,901</t>
  </si>
  <si>
    <t>Project partner(Beekeeper &amp; Community Education officer): Dr Rebecca Masterman, 0.2 FTE, 3 years, 36.0% fringe = $56,294</t>
  </si>
  <si>
    <t>Website to be designed by Bee Minnesota staff in collaboration with a third party (TBD) aimed specifically for LCCMR, beekeepers &amp; general public in mind. Objective is to keep everyone updated and informed as to progess and conclusions reached throughput the duration of the project.</t>
  </si>
  <si>
    <t>Bee field technicians &amp; Public campaign - 5 members of the Bee Squad: 4 @ 0.10 FTE yrs 1-2 and 0.03 FTE yr3; 1@ 0.01 FTE for 3 years; 29.5% fringe = $54,892</t>
  </si>
  <si>
    <t xml:space="preserve">Approximately 4350 miles @ mileage rate of 0.58/mile - oficial UMN reimbursement rate, for field sample collection </t>
  </si>
  <si>
    <t>Approximately 2000 miles @ mileage rate of 0.58/mile - official UMN reimbursement rate, for beekeeper recruitment, outreach and communication</t>
  </si>
  <si>
    <t>Project manager (Pathogen specialist):  Dr Declan Schroeder, 0.17 FTE yr 1, 0.1 FTE yrs 2 and 3, 36.0% fringe = $71,500</t>
  </si>
  <si>
    <t>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</si>
</sst>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7" xfId="0" applyFont="1" applyBorder="1"/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7"/>
  <sheetViews>
    <sheetView tabSelected="1" view="pageBreakPreview" topLeftCell="A26" zoomScaleNormal="100" zoomScaleSheetLayoutView="100" zoomScalePageLayoutView="70" workbookViewId="0">
      <selection activeCell="C50" sqref="C50"/>
    </sheetView>
  </sheetViews>
  <sheetFormatPr defaultColWidth="7.85546875" defaultRowHeight="15" x14ac:dyDescent="0.2"/>
  <cols>
    <col min="1" max="1" width="77.140625" style="1" customWidth="1"/>
    <col min="2" max="2" width="14.85546875" style="10" customWidth="1"/>
    <col min="3" max="3" width="13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31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28</v>
      </c>
      <c r="B5" s="6"/>
      <c r="C5" s="6"/>
    </row>
    <row r="6" spans="1:19" s="5" customFormat="1" ht="16.350000000000001" customHeight="1" x14ac:dyDescent="0.2">
      <c r="A6" s="5" t="s">
        <v>29</v>
      </c>
      <c r="B6" s="6"/>
      <c r="C6" s="6"/>
    </row>
    <row r="7" spans="1:19" s="5" customFormat="1" ht="16.350000000000001" customHeight="1" x14ac:dyDescent="0.2">
      <c r="A7" s="5" t="s">
        <v>30</v>
      </c>
      <c r="B7" s="6"/>
      <c r="C7" s="6"/>
    </row>
    <row r="8" spans="1:19" s="5" customFormat="1" ht="16.350000000000001" customHeight="1" x14ac:dyDescent="0.2">
      <c r="A8" s="9" t="s">
        <v>17</v>
      </c>
      <c r="B8" s="6"/>
      <c r="C8" s="6"/>
    </row>
    <row r="9" spans="1:19" s="3" customFormat="1" ht="16.350000000000001" customHeight="1" x14ac:dyDescent="0.2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33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9</v>
      </c>
      <c r="D11" s="24" t="s">
        <v>2</v>
      </c>
      <c r="E11" s="25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2" t="s">
        <v>1</v>
      </c>
      <c r="B12" s="53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2" t="s">
        <v>4</v>
      </c>
      <c r="B13" s="43"/>
      <c r="C13" s="18">
        <v>470545</v>
      </c>
      <c r="D13" s="31">
        <v>0</v>
      </c>
      <c r="E13" s="31"/>
      <c r="F13" s="8"/>
      <c r="G13" s="8"/>
      <c r="H13" s="8"/>
      <c r="I13" s="8"/>
      <c r="J13" s="8"/>
      <c r="K13" s="8"/>
      <c r="L13" s="8"/>
      <c r="M13" s="2"/>
    </row>
    <row r="14" spans="1:19" ht="30" customHeight="1" x14ac:dyDescent="0.2">
      <c r="A14" s="37" t="s">
        <v>50</v>
      </c>
      <c r="B14" s="38"/>
      <c r="C14" s="32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0" x14ac:dyDescent="0.2">
      <c r="A15" s="37" t="s">
        <v>41</v>
      </c>
      <c r="B15" s="38"/>
      <c r="C15" s="32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30" x14ac:dyDescent="0.2">
      <c r="A16" s="37" t="s">
        <v>42</v>
      </c>
      <c r="B16" s="38"/>
      <c r="C16" s="32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30" x14ac:dyDescent="0.2">
      <c r="A17" s="37" t="s">
        <v>45</v>
      </c>
      <c r="B17" s="38"/>
      <c r="C17" s="32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7" t="s">
        <v>44</v>
      </c>
      <c r="B18" s="38"/>
      <c r="C18" s="32"/>
      <c r="D18" s="32"/>
      <c r="E18" s="32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7" t="s">
        <v>43</v>
      </c>
      <c r="B19" s="38"/>
      <c r="C19" s="32"/>
      <c r="D19" s="32"/>
      <c r="E19" s="32"/>
      <c r="F19" s="8"/>
      <c r="G19" s="8"/>
      <c r="H19" s="8"/>
      <c r="I19" s="8"/>
      <c r="J19" s="8"/>
      <c r="K19" s="8"/>
      <c r="L19" s="8"/>
      <c r="M19" s="2"/>
    </row>
    <row r="20" spans="1:13" ht="30" x14ac:dyDescent="0.2">
      <c r="A20" s="37" t="s">
        <v>47</v>
      </c>
      <c r="B20" s="38"/>
      <c r="C20" s="32"/>
      <c r="D20" s="32"/>
      <c r="E20" s="32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7"/>
      <c r="B21" s="38"/>
      <c r="C21" s="32"/>
      <c r="D21" s="32"/>
      <c r="E21" s="32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2" t="s">
        <v>5</v>
      </c>
      <c r="B22" s="43"/>
      <c r="C22" s="13"/>
      <c r="D22" s="13">
        <v>0</v>
      </c>
      <c r="E22" s="13">
        <f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ht="33" customHeight="1" x14ac:dyDescent="0.2">
      <c r="A23" s="50" t="s">
        <v>40</v>
      </c>
      <c r="B23" s="51"/>
      <c r="C23" s="18">
        <v>15000</v>
      </c>
      <c r="D23" s="20"/>
      <c r="E23" s="20"/>
      <c r="F23" s="8"/>
      <c r="G23" s="8"/>
      <c r="H23" s="8"/>
      <c r="I23" s="8"/>
      <c r="J23" s="8"/>
      <c r="K23" s="8"/>
      <c r="L23" s="8"/>
      <c r="M23" s="2"/>
    </row>
    <row r="24" spans="1:13" ht="60" x14ac:dyDescent="0.2">
      <c r="A24" s="37" t="s">
        <v>46</v>
      </c>
      <c r="B24" s="38"/>
      <c r="C24" s="13">
        <v>2500</v>
      </c>
      <c r="D24" s="20"/>
      <c r="E24" s="20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42" t="s">
        <v>6</v>
      </c>
      <c r="B25" s="43"/>
      <c r="C25" s="13"/>
      <c r="D25" s="13"/>
      <c r="E25" s="13">
        <f>C25-D25</f>
        <v>0</v>
      </c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50" t="s">
        <v>34</v>
      </c>
      <c r="B26" s="51"/>
      <c r="C26" s="13">
        <v>8800</v>
      </c>
      <c r="D26" s="13"/>
      <c r="E26" s="13"/>
      <c r="F26" s="8"/>
      <c r="G26" s="8"/>
      <c r="H26" s="8"/>
      <c r="I26" s="8"/>
      <c r="J26" s="8"/>
      <c r="K26" s="8"/>
      <c r="L26" s="8"/>
      <c r="M26" s="2"/>
    </row>
    <row r="27" spans="1:13" ht="30" x14ac:dyDescent="0.2">
      <c r="A27" s="40" t="s">
        <v>37</v>
      </c>
      <c r="B27" s="2"/>
      <c r="C27" s="13">
        <v>149300</v>
      </c>
      <c r="D27" s="13"/>
      <c r="E27" s="13"/>
      <c r="F27" s="8"/>
      <c r="G27" s="8"/>
      <c r="H27" s="8"/>
      <c r="I27" s="8"/>
      <c r="J27" s="8"/>
      <c r="K27" s="8"/>
      <c r="L27" s="8"/>
      <c r="M27" s="2"/>
    </row>
    <row r="28" spans="1:13" ht="30" x14ac:dyDescent="0.2">
      <c r="A28" s="40" t="s">
        <v>35</v>
      </c>
      <c r="B28" s="2"/>
      <c r="C28" s="13">
        <v>39800</v>
      </c>
      <c r="D28" s="13"/>
      <c r="E28" s="13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0"/>
      <c r="B29" s="2"/>
      <c r="C29" s="13"/>
      <c r="D29" s="13"/>
      <c r="E29" s="13"/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42" t="s">
        <v>11</v>
      </c>
      <c r="B30" s="43"/>
      <c r="C30" s="13">
        <v>0</v>
      </c>
      <c r="D30" s="13">
        <v>0</v>
      </c>
      <c r="E30" s="13">
        <f t="shared" ref="E30" si="0">C30-D30</f>
        <v>0</v>
      </c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42"/>
      <c r="B31" s="43"/>
      <c r="C31" s="2"/>
      <c r="D31" s="2"/>
      <c r="E31" s="10"/>
      <c r="F31" s="8"/>
      <c r="G31" s="8"/>
      <c r="H31" s="8"/>
      <c r="I31" s="8"/>
      <c r="J31" s="8"/>
      <c r="K31" s="8"/>
      <c r="L31" s="8"/>
      <c r="M31" s="2"/>
    </row>
    <row r="32" spans="1:13" x14ac:dyDescent="0.2">
      <c r="A32" s="42" t="s">
        <v>12</v>
      </c>
      <c r="B32" s="43"/>
      <c r="C32" s="13">
        <v>0</v>
      </c>
      <c r="D32" s="13">
        <v>0</v>
      </c>
      <c r="E32" s="13">
        <f t="shared" ref="E32" si="1">C32-D32</f>
        <v>0</v>
      </c>
    </row>
    <row r="33" spans="1:13" ht="14.25" customHeight="1" x14ac:dyDescent="0.2">
      <c r="A33" s="48"/>
      <c r="B33" s="49"/>
      <c r="C33" s="2"/>
      <c r="D33" s="2"/>
      <c r="E33" s="10"/>
    </row>
    <row r="34" spans="1:13" x14ac:dyDescent="0.2">
      <c r="A34" s="42" t="s">
        <v>13</v>
      </c>
      <c r="B34" s="43"/>
      <c r="C34" s="13">
        <v>0</v>
      </c>
      <c r="D34" s="13">
        <v>0</v>
      </c>
      <c r="E34" s="13">
        <f t="shared" ref="E34" si="2">C34-D34</f>
        <v>0</v>
      </c>
    </row>
    <row r="35" spans="1:13" x14ac:dyDescent="0.2">
      <c r="A35" s="48"/>
      <c r="B35" s="49"/>
      <c r="C35" s="2"/>
      <c r="D35" s="2"/>
      <c r="E35" s="10"/>
    </row>
    <row r="36" spans="1:13" x14ac:dyDescent="0.2">
      <c r="A36" s="42" t="s">
        <v>14</v>
      </c>
      <c r="B36" s="43"/>
      <c r="C36" s="13">
        <v>0</v>
      </c>
      <c r="D36" s="13">
        <v>0</v>
      </c>
      <c r="E36" s="13">
        <f t="shared" ref="E36" si="3">C36-D36</f>
        <v>0</v>
      </c>
    </row>
    <row r="37" spans="1:13" x14ac:dyDescent="0.2">
      <c r="A37" s="48"/>
      <c r="B37" s="49"/>
      <c r="C37" s="2"/>
      <c r="D37" s="2"/>
      <c r="E37" s="10"/>
    </row>
    <row r="38" spans="1:13" x14ac:dyDescent="0.2">
      <c r="A38" s="42" t="s">
        <v>15</v>
      </c>
      <c r="B38" s="43"/>
      <c r="C38" s="13"/>
      <c r="D38" s="13">
        <v>0</v>
      </c>
      <c r="E38" s="13">
        <f t="shared" ref="E38" si="4">C38-D38</f>
        <v>0</v>
      </c>
    </row>
    <row r="39" spans="1:13" x14ac:dyDescent="0.2">
      <c r="A39" s="48" t="s">
        <v>36</v>
      </c>
      <c r="B39" s="49"/>
      <c r="C39" s="13">
        <v>1375</v>
      </c>
      <c r="D39" s="2"/>
      <c r="E39" s="10"/>
    </row>
    <row r="40" spans="1:13" x14ac:dyDescent="0.2">
      <c r="A40" s="35" t="s">
        <v>38</v>
      </c>
      <c r="B40" s="36"/>
      <c r="C40" s="13">
        <v>2000</v>
      </c>
      <c r="D40" s="2"/>
      <c r="E40" s="10"/>
    </row>
    <row r="41" spans="1:13" x14ac:dyDescent="0.2">
      <c r="A41" s="42" t="s">
        <v>7</v>
      </c>
      <c r="B41" s="43"/>
      <c r="C41" s="14"/>
      <c r="D41" s="13">
        <v>0</v>
      </c>
      <c r="E41" s="13">
        <f t="shared" ref="E41" si="5">C41-D41</f>
        <v>0</v>
      </c>
      <c r="F41" s="7"/>
      <c r="G41" s="7"/>
      <c r="H41" s="7"/>
      <c r="I41" s="7"/>
      <c r="J41" s="7"/>
      <c r="K41" s="7"/>
      <c r="L41" s="7"/>
      <c r="M41" s="7"/>
    </row>
    <row r="42" spans="1:13" ht="30" customHeight="1" x14ac:dyDescent="0.2">
      <c r="A42" s="50" t="s">
        <v>48</v>
      </c>
      <c r="B42" s="51"/>
      <c r="C42" s="14">
        <v>2530</v>
      </c>
      <c r="D42" s="2"/>
      <c r="E42" s="10"/>
    </row>
    <row r="43" spans="1:13" ht="30" x14ac:dyDescent="0.2">
      <c r="A43" s="37" t="s">
        <v>49</v>
      </c>
      <c r="B43" s="39"/>
      <c r="C43" s="14">
        <v>1150</v>
      </c>
      <c r="D43" s="13"/>
      <c r="E43" s="13"/>
    </row>
    <row r="44" spans="1:13" x14ac:dyDescent="0.2">
      <c r="A44" s="42" t="s">
        <v>16</v>
      </c>
      <c r="B44" s="43"/>
      <c r="C44" s="14"/>
      <c r="D44" s="13"/>
      <c r="E44" s="13"/>
    </row>
    <row r="45" spans="1:13" s="2" customFormat="1" ht="15.75" thickBot="1" x14ac:dyDescent="0.25">
      <c r="A45" s="44"/>
      <c r="B45" s="45"/>
      <c r="C45" s="15"/>
      <c r="D45" s="15">
        <v>0</v>
      </c>
      <c r="E45" s="15">
        <f t="shared" ref="E45" si="6">C45-D45</f>
        <v>0</v>
      </c>
    </row>
    <row r="46" spans="1:13" s="2" customFormat="1" ht="15.75" thickTop="1" x14ac:dyDescent="0.2">
      <c r="A46" s="46" t="s">
        <v>0</v>
      </c>
      <c r="B46" s="47"/>
      <c r="C46" s="16">
        <f>SUM(C13:C45)</f>
        <v>693000</v>
      </c>
      <c r="D46" s="16">
        <f>SUM(D13:D45)</f>
        <v>0</v>
      </c>
      <c r="E46" s="16">
        <f>SUM(E13:E45)</f>
        <v>0</v>
      </c>
    </row>
    <row r="47" spans="1:13" s="2" customFormat="1" x14ac:dyDescent="0.2">
      <c r="A47" s="40"/>
      <c r="B47" s="20"/>
      <c r="C47" s="20"/>
      <c r="D47" s="20"/>
      <c r="E47" s="20"/>
    </row>
    <row r="48" spans="1:13" s="2" customFormat="1" ht="30" x14ac:dyDescent="0.2">
      <c r="A48" s="28" t="s">
        <v>25</v>
      </c>
      <c r="B48" s="29" t="s">
        <v>18</v>
      </c>
      <c r="C48" s="29" t="s">
        <v>20</v>
      </c>
      <c r="D48" s="29" t="s">
        <v>21</v>
      </c>
      <c r="E48" s="29" t="s">
        <v>22</v>
      </c>
    </row>
    <row r="49" spans="1:5" s="2" customFormat="1" x14ac:dyDescent="0.25">
      <c r="A49" s="19" t="s">
        <v>39</v>
      </c>
      <c r="B49" s="17" t="s">
        <v>51</v>
      </c>
      <c r="C49" s="18">
        <v>100000</v>
      </c>
      <c r="D49" s="18">
        <v>0</v>
      </c>
      <c r="E49" s="18"/>
    </row>
    <row r="50" spans="1:5" s="2" customFormat="1" ht="15" customHeight="1" x14ac:dyDescent="0.25">
      <c r="A50" s="19" t="s">
        <v>23</v>
      </c>
      <c r="B50" s="17"/>
      <c r="C50" s="18">
        <v>0</v>
      </c>
      <c r="D50" s="18">
        <v>0</v>
      </c>
      <c r="E50" s="18">
        <f t="shared" ref="E50" si="7">C50-D50</f>
        <v>0</v>
      </c>
    </row>
    <row r="51" spans="1:5" s="2" customFormat="1" x14ac:dyDescent="0.25">
      <c r="A51" s="41"/>
      <c r="B51" s="23"/>
      <c r="C51" s="23"/>
      <c r="D51" s="23"/>
      <c r="E51" s="23"/>
    </row>
    <row r="52" spans="1:5" s="2" customFormat="1" ht="45" x14ac:dyDescent="0.2">
      <c r="A52" s="30" t="s">
        <v>26</v>
      </c>
      <c r="B52" s="29" t="s">
        <v>19</v>
      </c>
      <c r="C52" s="29" t="s">
        <v>9</v>
      </c>
      <c r="D52" s="29" t="s">
        <v>21</v>
      </c>
      <c r="E52" s="29" t="s">
        <v>22</v>
      </c>
    </row>
    <row r="53" spans="1:5" s="2" customFormat="1" x14ac:dyDescent="0.25">
      <c r="A53" s="19"/>
      <c r="B53" s="17"/>
      <c r="C53" s="18">
        <v>0</v>
      </c>
      <c r="D53" s="18">
        <v>0</v>
      </c>
      <c r="E53" s="18">
        <f t="shared" ref="E53" si="8">C53-D53</f>
        <v>0</v>
      </c>
    </row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</sheetData>
  <mergeCells count="21">
    <mergeCell ref="A12:B12"/>
    <mergeCell ref="A13:B13"/>
    <mergeCell ref="A30:B30"/>
    <mergeCell ref="A31:B31"/>
    <mergeCell ref="A32:B32"/>
    <mergeCell ref="A22:B22"/>
    <mergeCell ref="A23:B23"/>
    <mergeCell ref="A25:B25"/>
    <mergeCell ref="A26:B26"/>
    <mergeCell ref="A33:B33"/>
    <mergeCell ref="A34:B34"/>
    <mergeCell ref="A35:B35"/>
    <mergeCell ref="A36:B36"/>
    <mergeCell ref="A37:B37"/>
    <mergeCell ref="A44:B44"/>
    <mergeCell ref="A45:B45"/>
    <mergeCell ref="A46:B46"/>
    <mergeCell ref="A38:B38"/>
    <mergeCell ref="A39:B39"/>
    <mergeCell ref="A41:B41"/>
    <mergeCell ref="A42:B42"/>
  </mergeCells>
  <phoneticPr fontId="1" type="noConversion"/>
  <pageMargins left="0.5" right="0.5" top="0.5" bottom="0.5" header="0.25" footer="0"/>
  <pageSetup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2019-04-10T20:19:40Z</cp:lastPrinted>
  <dcterms:created xsi:type="dcterms:W3CDTF">2001-02-08T10:40:59Z</dcterms:created>
  <dcterms:modified xsi:type="dcterms:W3CDTF">2019-05-09T12:15:41Z</dcterms:modified>
</cp:coreProperties>
</file>