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8800" windowHeight="13020"/>
  </bookViews>
  <sheets>
    <sheet name="Project Budget" sheetId="1" r:id="rId1"/>
  </sheets>
  <definedNames>
    <definedName name="_xlnm.Print_Area" localSheetId="0">'Project Budget'!$A$1:$E$39</definedName>
  </definedNames>
  <calcPr calcId="162913"/>
</workbook>
</file>

<file path=xl/calcChain.xml><?xml version="1.0" encoding="utf-8"?>
<calcChain xmlns="http://schemas.openxmlformats.org/spreadsheetml/2006/main">
  <c r="C30" i="1" l="1"/>
  <c r="E35" i="1" l="1"/>
  <c r="E33" i="1"/>
  <c r="E38" i="1"/>
  <c r="E23" i="1" l="1"/>
  <c r="E24" i="1"/>
  <c r="E20" i="1"/>
  <c r="E39" i="1" l="1"/>
  <c r="E36" i="1"/>
  <c r="E29" i="1" l="1"/>
  <c r="D30" i="1" l="1"/>
  <c r="E25" i="1"/>
  <c r="E21" i="1"/>
  <c r="E13" i="1"/>
  <c r="E30" i="1" l="1"/>
</calcChain>
</file>

<file path=xl/sharedStrings.xml><?xml version="1.0" encoding="utf-8"?>
<sst xmlns="http://schemas.openxmlformats.org/spreadsheetml/2006/main" count="52" uniqueCount="48">
  <si>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</si>
  <si>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</si>
  <si>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</si>
  <si>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</si>
  <si>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</si>
  <si>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</si>
  <si>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</si>
  <si>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</si>
  <si>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</si>
  <si>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</si>
  <si>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</si>
  <si>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</si>
  <si>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</si>
  <si>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</si>
  <si>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</si>
  <si>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</si>
  <si>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</si>
  <si>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</si>
  <si>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</si>
  <si>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</si>
  <si>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</si>
  <si>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</si>
  <si>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</si>
  <si>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</si>
  <si>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</si>
  <si>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June 30th, 2023</t>
    </r>
  </si>
  <si>
    <t>TBD (competitive bid): Biologists for expert bee identification workshops</t>
  </si>
  <si>
    <t>TBD (competitive bid): Biologists for expert bee identification confirmations</t>
  </si>
  <si>
    <t xml:space="preserve">Field equipment and supplies to conduct bee surveys (GPS units, maps, data recorders, cameras, traps, nets, collecting containers, first-aid equipment)   </t>
  </si>
  <si>
    <t>Specimen preparation and storage supplies (pins, pinning boards, specimen drier, drawers, boxes, unit trays)</t>
  </si>
  <si>
    <t>Travel to conduct bee surveys, ~260 field days, ~40,000 miles. Vehicles, lodging, and meals in accordance with the Commissioner's Plan.</t>
  </si>
  <si>
    <t>Direct and necessary costs to cover HR support (~$11,724), Safety Support (~$2,122), Financial Support (~$7,334), Communication Support (~$1,388), IT Support (~$27,887), and Planning Support (~$1,138).</t>
  </si>
  <si>
    <t>N/A</t>
  </si>
  <si>
    <t>Pending</t>
  </si>
  <si>
    <t>General Fund for program zoologist project supervision, oversight, guidance.</t>
  </si>
  <si>
    <t>M.L. 2014 Chap. 226 Sec. 2 Subd. 05i Wild Bee Pollinator Surveys in Prairie-Grassland Habitats</t>
  </si>
  <si>
    <t>M.L. 2016 Chap. 186 Sec. 2 Subd. 03b Native Bee Surveys in Minnesota Prairie and Forest Habitats</t>
  </si>
  <si>
    <r>
      <t xml:space="preserve">Today's Date:  </t>
    </r>
    <r>
      <rPr>
        <sz val="11"/>
        <rFont val="Calibri"/>
        <family val="2"/>
        <scheme val="minor"/>
      </rPr>
      <t>4/10/2019</t>
    </r>
  </si>
  <si>
    <r>
      <t xml:space="preserve">Organization: </t>
    </r>
    <r>
      <rPr>
        <sz val="11"/>
        <rFont val="Calibri"/>
        <family val="2"/>
        <scheme val="minor"/>
      </rPr>
      <t>MN DNR</t>
    </r>
  </si>
  <si>
    <r>
      <t xml:space="preserve">Project Manager: </t>
    </r>
    <r>
      <rPr>
        <sz val="11"/>
        <rFont val="Calibri"/>
        <family val="2"/>
        <scheme val="minor"/>
      </rPr>
      <t>Jessica Petersen</t>
    </r>
  </si>
  <si>
    <r>
      <t xml:space="preserve">Project Budget: </t>
    </r>
    <r>
      <rPr>
        <sz val="11"/>
        <rFont val="Calibri"/>
        <family val="2"/>
        <scheme val="minor"/>
      </rPr>
      <t>$664,593</t>
    </r>
  </si>
  <si>
    <r>
      <t xml:space="preserve">Project Title: </t>
    </r>
    <r>
      <rPr>
        <sz val="11"/>
        <rFont val="Calibri"/>
        <family val="2"/>
        <scheme val="minor"/>
      </rPr>
      <t xml:space="preserve"> Completion of Wild Bee Surveys: Minnesota's Forest Habitats</t>
    </r>
  </si>
  <si>
    <t>Entomologist Research Scientist/Project Lead (unclassified), $82,000 (65%salary 35%benefits), 0.25 FTE each year for 3 of 3 years</t>
  </si>
  <si>
    <t xml:space="preserve">Entomologist Natural Resource Specialist/Field Lead (unclassified), $176,000 (70% salary 30% benefits), 1.0 FTE each year for 3 of 3 years (70% salary/30% benefits)   </t>
  </si>
  <si>
    <t>Bee Survey Assistants (unclassified), $216,000 (72% salary 28% benefits), 1.2 FTE each year for 3 of 3 years</t>
  </si>
  <si>
    <t xml:space="preserve">Information Outreach Specialist (unclassified) $16,000 (64% salary/36% benefits) 0.05 FTE each year for 3 of 3 years </t>
  </si>
  <si>
    <t>Zoology Data Manager (unclassified), $13,000 (73% salary 27% benefits), 0.05 FTE each year for 3 of 3 years</t>
  </si>
  <si>
    <t>Outreach supplies to conduct workshops and presentations (specimen display boxes, collecting containers, pinning supplies)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</si>
</sst>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3"/>
  <sheetViews>
    <sheetView tabSelected="1" view="pageBreakPreview" zoomScaleNormal="100" zoomScaleSheetLayoutView="100" zoomScalePageLayoutView="70" workbookViewId="0">
      <selection activeCell="A6" sqref="A6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24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21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39</v>
      </c>
      <c r="B5" s="6"/>
      <c r="C5" s="6"/>
    </row>
    <row r="6" spans="1:19" s="5" customFormat="1" ht="16.149999999999999" customHeight="1" x14ac:dyDescent="0.2">
      <c r="A6" s="5" t="s">
        <v>41</v>
      </c>
      <c r="B6" s="6"/>
      <c r="C6" s="6"/>
    </row>
    <row r="7" spans="1:19" s="5" customFormat="1" ht="16.149999999999999" customHeight="1" x14ac:dyDescent="0.2">
      <c r="A7" s="5" t="s">
        <v>38</v>
      </c>
      <c r="B7" s="6"/>
      <c r="C7" s="6"/>
    </row>
    <row r="8" spans="1:19" s="5" customFormat="1" ht="16.149999999999999" customHeight="1" x14ac:dyDescent="0.2">
      <c r="A8" s="9" t="s">
        <v>40</v>
      </c>
      <c r="B8" s="6"/>
      <c r="C8" s="6"/>
    </row>
    <row r="9" spans="1:19" s="3" customFormat="1" ht="16.149999999999999" customHeight="1" x14ac:dyDescent="0.2">
      <c r="A9" s="5" t="s">
        <v>25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37</v>
      </c>
      <c r="B10" s="6"/>
      <c r="C10" s="6"/>
      <c r="D10" s="22"/>
      <c r="E10" s="22"/>
    </row>
    <row r="11" spans="1:19" ht="33.6" customHeight="1" thickBot="1" x14ac:dyDescent="0.3">
      <c r="A11" s="25" t="s">
        <v>3</v>
      </c>
      <c r="B11" s="26"/>
      <c r="C11" s="24" t="s">
        <v>10</v>
      </c>
      <c r="D11" s="23" t="s">
        <v>2</v>
      </c>
      <c r="E11" s="24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1"/>
      <c r="D12" s="31"/>
      <c r="E12" s="32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3">
        <v>503000</v>
      </c>
      <c r="D13" s="30">
        <v>0</v>
      </c>
      <c r="E13" s="30">
        <f>C13-D13</f>
        <v>503000</v>
      </c>
      <c r="F13" s="8"/>
      <c r="G13" s="8"/>
      <c r="H13" s="8"/>
      <c r="I13" s="8"/>
      <c r="J13" s="8"/>
      <c r="K13" s="8"/>
      <c r="L13" s="8"/>
      <c r="M13" s="2"/>
    </row>
    <row r="14" spans="1:19" ht="34.5" customHeight="1" x14ac:dyDescent="0.2">
      <c r="A14" s="44" t="s">
        <v>42</v>
      </c>
      <c r="B14" s="48"/>
      <c r="C14" s="13"/>
      <c r="D14" s="30"/>
      <c r="E14" s="30"/>
      <c r="F14" s="8"/>
      <c r="G14" s="8"/>
      <c r="H14" s="8"/>
      <c r="I14" s="8"/>
      <c r="J14" s="8"/>
      <c r="K14" s="8"/>
      <c r="L14" s="8"/>
      <c r="M14" s="2"/>
    </row>
    <row r="15" spans="1:19" ht="30" customHeight="1" x14ac:dyDescent="0.2">
      <c r="A15" s="44" t="s">
        <v>43</v>
      </c>
      <c r="B15" s="45"/>
      <c r="C15" s="13"/>
      <c r="D15" s="30"/>
      <c r="E15" s="30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4" t="s">
        <v>44</v>
      </c>
      <c r="B16" s="45"/>
      <c r="C16" s="13"/>
      <c r="D16" s="30"/>
      <c r="E16" s="30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4" t="s">
        <v>46</v>
      </c>
      <c r="B17" s="45"/>
      <c r="C17" s="13"/>
      <c r="D17" s="30"/>
      <c r="E17" s="30"/>
      <c r="F17" s="8"/>
      <c r="G17" s="8"/>
      <c r="H17" s="8"/>
      <c r="I17" s="8"/>
      <c r="J17" s="8"/>
      <c r="K17" s="8"/>
      <c r="L17" s="8"/>
      <c r="M17" s="2"/>
    </row>
    <row r="18" spans="1:13" ht="30.75" customHeight="1" x14ac:dyDescent="0.2">
      <c r="A18" s="42" t="s">
        <v>45</v>
      </c>
      <c r="B18" s="43"/>
      <c r="C18" s="30"/>
      <c r="D18" s="30"/>
      <c r="E18" s="30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5</v>
      </c>
      <c r="B19" s="37"/>
      <c r="C19" s="13"/>
      <c r="D19" s="13"/>
      <c r="E19" s="13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2" t="s">
        <v>26</v>
      </c>
      <c r="B20" s="43"/>
      <c r="C20" s="13">
        <v>10000</v>
      </c>
      <c r="D20" s="13">
        <v>0</v>
      </c>
      <c r="E20" s="13">
        <f t="shared" ref="E20:E21" si="0">C20-D20</f>
        <v>10000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2" t="s">
        <v>27</v>
      </c>
      <c r="B21" s="43"/>
      <c r="C21" s="13">
        <v>10000</v>
      </c>
      <c r="D21" s="13">
        <v>0</v>
      </c>
      <c r="E21" s="13">
        <f t="shared" si="0"/>
        <v>10000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6" t="s">
        <v>6</v>
      </c>
      <c r="B22" s="37"/>
      <c r="C22" s="13"/>
      <c r="D22" s="13"/>
      <c r="E22" s="13"/>
      <c r="F22" s="8"/>
      <c r="G22" s="8"/>
      <c r="H22" s="8"/>
      <c r="I22" s="8"/>
      <c r="J22" s="8"/>
      <c r="K22" s="8"/>
      <c r="L22" s="8"/>
      <c r="M22" s="2"/>
    </row>
    <row r="23" spans="1:13" ht="32.450000000000003" customHeight="1" x14ac:dyDescent="0.2">
      <c r="A23" s="44" t="s">
        <v>28</v>
      </c>
      <c r="B23" s="45"/>
      <c r="C23" s="13">
        <v>6000</v>
      </c>
      <c r="D23" s="13">
        <v>0</v>
      </c>
      <c r="E23" s="13">
        <f t="shared" ref="E23:E25" si="1">C23-D23</f>
        <v>6000</v>
      </c>
      <c r="F23" s="8"/>
      <c r="G23" s="8"/>
      <c r="H23" s="8"/>
      <c r="I23" s="8"/>
      <c r="J23" s="8"/>
      <c r="K23" s="8"/>
      <c r="L23" s="8"/>
      <c r="M23" s="2"/>
    </row>
    <row r="24" spans="1:13" ht="28.9" customHeight="1" x14ac:dyDescent="0.2">
      <c r="A24" s="44" t="s">
        <v>29</v>
      </c>
      <c r="B24" s="45"/>
      <c r="C24" s="13">
        <v>8000</v>
      </c>
      <c r="D24" s="13">
        <v>0</v>
      </c>
      <c r="E24" s="13">
        <f t="shared" si="1"/>
        <v>8000</v>
      </c>
      <c r="F24" s="8"/>
      <c r="G24" s="8"/>
      <c r="H24" s="8"/>
      <c r="I24" s="8"/>
      <c r="J24" s="8"/>
      <c r="K24" s="8"/>
      <c r="L24" s="8"/>
      <c r="M24" s="2"/>
    </row>
    <row r="25" spans="1:13" ht="30.6" customHeight="1" x14ac:dyDescent="0.2">
      <c r="A25" s="44" t="s">
        <v>47</v>
      </c>
      <c r="B25" s="45"/>
      <c r="C25" s="13">
        <v>1000</v>
      </c>
      <c r="D25" s="13">
        <v>0</v>
      </c>
      <c r="E25" s="13">
        <f t="shared" si="1"/>
        <v>1000</v>
      </c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36" t="s">
        <v>7</v>
      </c>
      <c r="B26" s="37"/>
      <c r="C26" s="13"/>
      <c r="D26" s="13"/>
      <c r="E26" s="13"/>
      <c r="F26" s="7"/>
      <c r="G26" s="7"/>
      <c r="H26" s="7"/>
      <c r="I26" s="7"/>
      <c r="J26" s="7"/>
      <c r="K26" s="7"/>
      <c r="L26" s="7"/>
      <c r="M26" s="7"/>
    </row>
    <row r="27" spans="1:13" ht="30.6" customHeight="1" x14ac:dyDescent="0.2">
      <c r="A27" s="42" t="s">
        <v>30</v>
      </c>
      <c r="B27" s="43"/>
      <c r="C27" s="14">
        <v>75000</v>
      </c>
      <c r="D27" s="13">
        <v>0</v>
      </c>
      <c r="E27" s="13">
        <v>75000</v>
      </c>
    </row>
    <row r="28" spans="1:13" x14ac:dyDescent="0.2">
      <c r="A28" s="36" t="s">
        <v>12</v>
      </c>
      <c r="B28" s="37"/>
      <c r="C28" s="14"/>
      <c r="D28" s="13"/>
      <c r="E28" s="13"/>
    </row>
    <row r="29" spans="1:13" s="2" customFormat="1" ht="48.75" customHeight="1" thickBot="1" x14ac:dyDescent="0.25">
      <c r="A29" s="38" t="s">
        <v>31</v>
      </c>
      <c r="B29" s="39"/>
      <c r="C29" s="15">
        <v>51593</v>
      </c>
      <c r="D29" s="15">
        <v>0</v>
      </c>
      <c r="E29" s="15">
        <f t="shared" ref="E29" si="2">C29-D29</f>
        <v>51593</v>
      </c>
    </row>
    <row r="30" spans="1:13" s="2" customFormat="1" ht="15.75" thickTop="1" x14ac:dyDescent="0.2">
      <c r="A30" s="40" t="s">
        <v>0</v>
      </c>
      <c r="B30" s="41"/>
      <c r="C30" s="16">
        <f>SUM(C13:C29)</f>
        <v>664593</v>
      </c>
      <c r="D30" s="16">
        <f>SUM(D13:D29)</f>
        <v>0</v>
      </c>
      <c r="E30" s="16">
        <f>SUM(E13:E29)</f>
        <v>664593</v>
      </c>
    </row>
    <row r="31" spans="1:13" s="2" customFormat="1" x14ac:dyDescent="0.2">
      <c r="A31" s="20"/>
      <c r="B31" s="20"/>
      <c r="C31" s="20"/>
      <c r="D31" s="20"/>
      <c r="E31" s="20"/>
    </row>
    <row r="32" spans="1:13" s="2" customFormat="1" ht="30" x14ac:dyDescent="0.2">
      <c r="A32" s="27" t="s">
        <v>22</v>
      </c>
      <c r="B32" s="28" t="s">
        <v>13</v>
      </c>
      <c r="C32" s="28" t="s">
        <v>15</v>
      </c>
      <c r="D32" s="28" t="s">
        <v>16</v>
      </c>
      <c r="E32" s="28" t="s">
        <v>17</v>
      </c>
    </row>
    <row r="33" spans="1:5" s="2" customFormat="1" x14ac:dyDescent="0.25">
      <c r="A33" s="19" t="s">
        <v>18</v>
      </c>
      <c r="B33" s="17" t="s">
        <v>32</v>
      </c>
      <c r="C33" s="18">
        <v>0</v>
      </c>
      <c r="D33" s="18">
        <v>0</v>
      </c>
      <c r="E33" s="18">
        <f>C33-D33</f>
        <v>0</v>
      </c>
    </row>
    <row r="34" spans="1:5" s="2" customFormat="1" ht="15" customHeight="1" x14ac:dyDescent="0.25">
      <c r="A34" s="19" t="s">
        <v>19</v>
      </c>
      <c r="B34" s="17"/>
      <c r="C34" s="18"/>
      <c r="D34" s="18"/>
      <c r="E34" s="18"/>
    </row>
    <row r="35" spans="1:5" s="2" customFormat="1" ht="14.25" customHeight="1" x14ac:dyDescent="0.25">
      <c r="A35" s="35" t="s">
        <v>34</v>
      </c>
      <c r="B35" s="17" t="s">
        <v>33</v>
      </c>
      <c r="C35" s="18">
        <v>40000</v>
      </c>
      <c r="D35" s="18">
        <v>0</v>
      </c>
      <c r="E35" s="18">
        <f t="shared" ref="E35:E36" si="3">C35-D35</f>
        <v>40000</v>
      </c>
    </row>
    <row r="36" spans="1:5" s="2" customFormat="1" x14ac:dyDescent="0.25">
      <c r="A36" s="19" t="s">
        <v>20</v>
      </c>
      <c r="B36" s="17" t="s">
        <v>32</v>
      </c>
      <c r="C36" s="18">
        <v>0</v>
      </c>
      <c r="D36" s="18">
        <v>0</v>
      </c>
      <c r="E36" s="18">
        <f t="shared" si="3"/>
        <v>0</v>
      </c>
    </row>
    <row r="37" spans="1:5" s="2" customFormat="1" ht="45" x14ac:dyDescent="0.2">
      <c r="A37" s="29" t="s">
        <v>23</v>
      </c>
      <c r="B37" s="28" t="s">
        <v>14</v>
      </c>
      <c r="C37" s="28" t="s">
        <v>10</v>
      </c>
      <c r="D37" s="28" t="s">
        <v>16</v>
      </c>
      <c r="E37" s="28" t="s">
        <v>17</v>
      </c>
    </row>
    <row r="38" spans="1:5" s="2" customFormat="1" ht="30" x14ac:dyDescent="0.2">
      <c r="A38" s="34" t="s">
        <v>35</v>
      </c>
      <c r="B38" s="33"/>
      <c r="C38" s="18">
        <v>370000</v>
      </c>
      <c r="D38" s="18">
        <v>370000</v>
      </c>
      <c r="E38" s="18">
        <f t="shared" ref="E38:E39" si="4">C38-D38</f>
        <v>0</v>
      </c>
    </row>
    <row r="39" spans="1:5" s="2" customFormat="1" ht="30" x14ac:dyDescent="0.25">
      <c r="A39" s="35" t="s">
        <v>36</v>
      </c>
      <c r="B39" s="17"/>
      <c r="C39" s="18">
        <v>600000</v>
      </c>
      <c r="D39" s="18">
        <v>540000</v>
      </c>
      <c r="E39" s="18">
        <f t="shared" si="4"/>
        <v>60000</v>
      </c>
    </row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</sheetData>
  <mergeCells count="19">
    <mergeCell ref="A12:B12"/>
    <mergeCell ref="A13:B13"/>
    <mergeCell ref="A18:B18"/>
    <mergeCell ref="A15:B15"/>
    <mergeCell ref="A16:B16"/>
    <mergeCell ref="A17:B17"/>
    <mergeCell ref="A14:B14"/>
    <mergeCell ref="A19:B19"/>
    <mergeCell ref="A21:B21"/>
    <mergeCell ref="A22:B22"/>
    <mergeCell ref="A25:B25"/>
    <mergeCell ref="A23:B23"/>
    <mergeCell ref="A24:B24"/>
    <mergeCell ref="A20:B20"/>
    <mergeCell ref="A28:B28"/>
    <mergeCell ref="A29:B29"/>
    <mergeCell ref="A30:B30"/>
    <mergeCell ref="A26:B26"/>
    <mergeCell ref="A27:B27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2019-04-15T16:36:32Z</cp:lastPrinted>
  <dcterms:created xsi:type="dcterms:W3CDTF">2001-02-08T10:40:59Z</dcterms:created>
  <dcterms:modified xsi:type="dcterms:W3CDTF">2019-05-09T12:02:22Z</dcterms:modified>
</cp:coreProperties>
</file>