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Budget'!$A$1:$E$63</definedName>
  </definedNames>
  <calcPr calcId="162913"/>
</workbook>
</file>

<file path=xl/calcChain.xml><?xml version="1.0" encoding="utf-8"?>
<calcChain xmlns="http://schemas.openxmlformats.org/spreadsheetml/2006/main">
  <c r="E52" i="1" l="1"/>
  <c r="E53" i="1"/>
  <c r="C55" i="1"/>
  <c r="E47" i="1"/>
  <c r="E48" i="1"/>
  <c r="E45" i="1"/>
  <c r="E46" i="1"/>
  <c r="E37" i="1"/>
  <c r="E60" i="1" l="1"/>
  <c r="E63" i="1" l="1"/>
  <c r="E59" i="1"/>
  <c r="E51" i="1" l="1"/>
  <c r="E58" i="1"/>
  <c r="D55" i="1" l="1"/>
  <c r="E43" i="1"/>
  <c r="E41" i="1"/>
  <c r="E39" i="1"/>
  <c r="E35" i="1"/>
  <c r="E34" i="1"/>
  <c r="E32" i="1"/>
  <c r="E13" i="1"/>
  <c r="E55" i="1" l="1"/>
</calcChain>
</file>

<file path=xl/sharedStrings.xml><?xml version="1.0" encoding="utf-8"?>
<sst xmlns="http://schemas.openxmlformats.org/spreadsheetml/2006/main" count="62" uniqueCount="59">
  <si>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</si>
  <si>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</si>
  <si>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</si>
  <si>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</si>
  <si>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</si>
  <si>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</si>
  <si>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</si>
  <si>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</si>
  <si>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</si>
  <si>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</si>
  <si>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</si>
  <si>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</si>
  <si>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</si>
  <si>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</si>
  <si>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</si>
  <si>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</si>
  <si>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</si>
  <si>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</si>
  <si>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</si>
  <si>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</si>
  <si>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</si>
  <si>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</si>
  <si>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</si>
  <si>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</si>
  <si>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</si>
  <si>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</si>
  <si>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</si>
  <si>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Natural Resources Research Institute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</si>
  <si>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Years; 6/30/2022</t>
    </r>
  </si>
  <si>
    <t>In kind: Unrecovered F&amp;A @ 54% MTDC</t>
  </si>
  <si>
    <r>
      <t xml:space="preserve">Project Manager: </t>
    </r>
    <r>
      <rPr>
        <sz val="11"/>
        <rFont val="Calibri"/>
        <family val="2"/>
        <scheme val="minor"/>
      </rPr>
      <t>Lucinda Johnson</t>
    </r>
  </si>
  <si>
    <r>
      <t xml:space="preserve">Today's Date:  </t>
    </r>
    <r>
      <rPr>
        <sz val="11"/>
        <rFont val="Calibri"/>
        <family val="2"/>
        <scheme val="minor"/>
      </rPr>
      <t>4/05/2022</t>
    </r>
  </si>
  <si>
    <r>
      <t xml:space="preserve">Project Title: </t>
    </r>
    <r>
      <rPr>
        <sz val="11"/>
        <rFont val="Calibri"/>
        <family val="2"/>
        <scheme val="minor"/>
      </rPr>
      <t xml:space="preserve"> Expanding the Interactive Natural Resource Atlas for Minnesota</t>
    </r>
  </si>
  <si>
    <t>Lucinda Johnson/Principal Investigator; $46,235 (74% salary, 26% benefits); FTE: Year 1 = 10%, Year 2 = 10%</t>
  </si>
  <si>
    <t>Mae Davenport/Co-Investigator; $36,530 (74% salary, 26% benefits); FTE: Year 1 = 8%, Year 2 = 8%</t>
  </si>
  <si>
    <t>George Hudak/Co-Investigator; $18,341 (74% salary, 26% benefits); FTE: Year 1 = 5%, Year 2 = 5%</t>
  </si>
  <si>
    <t xml:space="preserve">Shima Hosseinpour/Project Coordinator; $8,594 (74% salary, 26% benefits); FTE: Year 1 = 4%, Year 2 = 4% </t>
  </si>
  <si>
    <t>Jane Reed/Web Programmer; $14,541 (77% salary, 23% benefits); FTE: Year 1 = 10%, Year 2 = 10%</t>
  </si>
  <si>
    <t>Agency Meetings: $742</t>
  </si>
  <si>
    <t>Outreach and Training Workshops: $3,371</t>
  </si>
  <si>
    <t>Needs Assessment Workshops: $4,220</t>
  </si>
  <si>
    <t>U of MN Twin Cities Team Members to NRRI for Meetings: $400</t>
  </si>
  <si>
    <t>GIS Lab Fees: $3,081</t>
  </si>
  <si>
    <t>Domain Fees and Web Hosting: $355</t>
  </si>
  <si>
    <t>Server Fees: $3,000</t>
  </si>
  <si>
    <t>Travel expenses in Minnesota (all travel expenses are estimated using federal milage, lodging, and per diem rates)</t>
  </si>
  <si>
    <t>Assessment, Outreach, and Training Materials</t>
  </si>
  <si>
    <t xml:space="preserve">TBD/Researcher; $54,115(77% salary, 23% benefits); FTE: Year 1 = 50%, Year 2 = 25% </t>
  </si>
  <si>
    <t xml:space="preserve">Kristi Nixon/GIS Analyst; $109,114 (77% salary, 23% benefits); FTE: Year 1 = 75%, Year 2 = 75% </t>
  </si>
  <si>
    <t xml:space="preserve">TBD/Programmer; $67,492 (77% salary, 23% benefits); FTE: Year 1 = 40%, Year 2 = 40% </t>
  </si>
  <si>
    <t xml:space="preserve">Norm Will/Programmer; $91,364 (77% salary, 23% benefits); FTE: Year 1 = 50%, Year 2 = 50% </t>
  </si>
  <si>
    <t xml:space="preserve">Will Bartsch/Project Manager; $124,874 (74% salary, 26% benefits); FTE: Year 1 = 75%, Year 2 = 75% </t>
  </si>
  <si>
    <t xml:space="preserve">John DuPlissis/Co-Investigator; $52,589 (74% salary, 26% benefits); FTE: Year 1 = 20%, Year 2 = 20% </t>
  </si>
  <si>
    <t xml:space="preserve">Cindy Hagley/Co-Investigator; $60,567 (74% salary, 26% benefits); FTE: Year 1 = 25%, Year 2 = 25% </t>
  </si>
  <si>
    <t>* Substantial portions of the salaries of NRRI, Sea Grant, and Center for Changing Landscape employees are sponsored by external funders.</t>
  </si>
  <si>
    <t xml:space="preserve">Elaine Ruzycki/Researcher; $40,046 (74% salary, 26% benefits); FTE: Year 1 = 25%, Year 2 = 20% </t>
  </si>
  <si>
    <t xml:space="preserve">Dan Buchman/Researcher; $21,861 (77% salary, 23% benefits); FTE: Year 1 = 15%, Year 2 = 10% </t>
  </si>
  <si>
    <r>
      <t xml:space="preserve">Project Budget: </t>
    </r>
    <r>
      <rPr>
        <sz val="11"/>
        <rFont val="Calibri"/>
        <family val="2"/>
        <scheme val="minor"/>
      </rPr>
      <t>$799,991</t>
    </r>
  </si>
  <si>
    <t>George Host/Co-Investigator; $36,159 (74% salary, 26% benefits); FTE: Year 1 = 15%, Year 2 =15%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</si>
</sst>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164" fontId="2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64" fontId="2" fillId="0" borderId="17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7"/>
  <sheetViews>
    <sheetView tabSelected="1" view="pageBreakPreview" zoomScaleNormal="100" zoomScaleSheetLayoutView="100" zoomScalePageLayoutView="70" workbookViewId="0">
      <selection activeCell="A29" sqref="A29:B29"/>
    </sheetView>
  </sheetViews>
  <sheetFormatPr defaultColWidth="7.85546875" defaultRowHeight="15" x14ac:dyDescent="0.2"/>
  <cols>
    <col min="1" max="1" width="92.285156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32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57</v>
      </c>
      <c r="B8" s="6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1"/>
      <c r="E10" s="21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3" t="s">
        <v>1</v>
      </c>
      <c r="B12" s="54"/>
      <c r="C12" s="20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55" t="s">
        <v>4</v>
      </c>
      <c r="B13" s="56"/>
      <c r="C13" s="13">
        <v>782422</v>
      </c>
      <c r="D13" s="31">
        <v>0</v>
      </c>
      <c r="E13" s="31">
        <f>C13-D13</f>
        <v>782422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5" t="s">
        <v>33</v>
      </c>
      <c r="B14" s="36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7" t="s">
        <v>58</v>
      </c>
      <c r="B15" s="38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7" t="s">
        <v>34</v>
      </c>
      <c r="B16" s="38"/>
      <c r="C16" s="13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7" t="s">
        <v>35</v>
      </c>
      <c r="B17" s="38"/>
      <c r="C17" s="13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 t="s">
        <v>53</v>
      </c>
      <c r="B18" s="38"/>
      <c r="C18" s="13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52</v>
      </c>
      <c r="B19" s="38"/>
      <c r="C19" s="13"/>
      <c r="D19" s="31"/>
      <c r="E19" s="31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5" t="s">
        <v>51</v>
      </c>
      <c r="B20" s="36"/>
      <c r="C20" s="13"/>
      <c r="D20" s="31"/>
      <c r="E20" s="31"/>
      <c r="F20" s="8"/>
      <c r="G20" s="8"/>
      <c r="H20" s="8"/>
      <c r="I20" s="8"/>
      <c r="J20" s="8"/>
      <c r="K20" s="8"/>
      <c r="L20" s="8"/>
      <c r="M20" s="2"/>
    </row>
    <row r="21" spans="1:13" ht="30" x14ac:dyDescent="0.2">
      <c r="A21" s="37" t="s">
        <v>36</v>
      </c>
      <c r="B21" s="38"/>
      <c r="C21" s="13"/>
      <c r="D21" s="31"/>
      <c r="E21" s="31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5" t="s">
        <v>50</v>
      </c>
      <c r="B22" s="36"/>
      <c r="C22" s="13"/>
      <c r="D22" s="31"/>
      <c r="E22" s="31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49</v>
      </c>
      <c r="B23" s="38"/>
      <c r="C23" s="13"/>
      <c r="D23" s="31"/>
      <c r="E23" s="31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7" t="s">
        <v>48</v>
      </c>
      <c r="B24" s="38"/>
      <c r="C24" s="13"/>
      <c r="D24" s="31"/>
      <c r="E24" s="31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5" t="s">
        <v>37</v>
      </c>
      <c r="B25" s="36"/>
      <c r="C25" s="13"/>
      <c r="D25" s="31"/>
      <c r="E25" s="31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5" t="s">
        <v>55</v>
      </c>
      <c r="B26" s="36"/>
      <c r="C26" s="13"/>
      <c r="D26" s="31"/>
      <c r="E26" s="31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7" t="s">
        <v>56</v>
      </c>
      <c r="B27" s="38"/>
      <c r="C27" s="13"/>
      <c r="D27" s="31"/>
      <c r="E27" s="31"/>
      <c r="F27" s="8"/>
      <c r="G27" s="8"/>
      <c r="H27" s="8"/>
      <c r="I27" s="8"/>
      <c r="J27" s="8"/>
      <c r="K27" s="8"/>
      <c r="L27" s="8"/>
      <c r="M27" s="2"/>
    </row>
    <row r="28" spans="1:13" s="49" customFormat="1" x14ac:dyDescent="0.2">
      <c r="A28" s="45" t="s">
        <v>47</v>
      </c>
      <c r="B28" s="46"/>
      <c r="C28" s="23"/>
      <c r="D28" s="23"/>
      <c r="E28" s="23"/>
      <c r="F28" s="47"/>
      <c r="G28" s="47"/>
      <c r="H28" s="47"/>
      <c r="I28" s="47"/>
      <c r="J28" s="47"/>
      <c r="K28" s="47"/>
      <c r="L28" s="47"/>
      <c r="M28" s="48"/>
    </row>
    <row r="29" spans="1:13" ht="28.9" customHeight="1" x14ac:dyDescent="0.2">
      <c r="A29" s="57" t="s">
        <v>54</v>
      </c>
      <c r="B29" s="58"/>
      <c r="C29" s="32"/>
      <c r="D29" s="32"/>
      <c r="E29" s="32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3"/>
      <c r="B30" s="44"/>
      <c r="C30" s="32"/>
      <c r="D30" s="32"/>
      <c r="E30" s="32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55" t="s">
        <v>5</v>
      </c>
      <c r="B31" s="56"/>
      <c r="C31" s="13"/>
      <c r="D31" s="13"/>
      <c r="E31" s="13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57"/>
      <c r="B32" s="58"/>
      <c r="C32" s="13">
        <v>0</v>
      </c>
      <c r="D32" s="13">
        <v>0</v>
      </c>
      <c r="E32" s="13">
        <f t="shared" ref="E32" si="0">C32-D32</f>
        <v>0</v>
      </c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55" t="s">
        <v>6</v>
      </c>
      <c r="B33" s="56"/>
      <c r="C33" s="13"/>
      <c r="D33" s="13"/>
      <c r="E33" s="13"/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55" t="s">
        <v>46</v>
      </c>
      <c r="B34" s="56"/>
      <c r="C34" s="13">
        <v>2400</v>
      </c>
      <c r="D34" s="13">
        <v>0</v>
      </c>
      <c r="E34" s="13">
        <f t="shared" ref="E34" si="1">C34-D34</f>
        <v>2400</v>
      </c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55"/>
      <c r="B35" s="56"/>
      <c r="C35" s="13">
        <v>0</v>
      </c>
      <c r="D35" s="13">
        <v>0</v>
      </c>
      <c r="E35" s="13">
        <f t="shared" ref="E35" si="2">C35-D35</f>
        <v>0</v>
      </c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55" t="s">
        <v>11</v>
      </c>
      <c r="B36" s="56"/>
      <c r="C36" s="13"/>
      <c r="D36" s="13"/>
      <c r="E36" s="13"/>
    </row>
    <row r="37" spans="1:13" ht="14.25" customHeight="1" x14ac:dyDescent="0.2">
      <c r="A37" s="59"/>
      <c r="B37" s="60"/>
      <c r="C37" s="13">
        <v>0</v>
      </c>
      <c r="D37" s="13">
        <v>0</v>
      </c>
      <c r="E37" s="13">
        <f t="shared" ref="E37" si="3">C37-D37</f>
        <v>0</v>
      </c>
    </row>
    <row r="38" spans="1:13" x14ac:dyDescent="0.2">
      <c r="A38" s="55" t="s">
        <v>12</v>
      </c>
      <c r="B38" s="56"/>
      <c r="C38" s="13"/>
      <c r="D38" s="13"/>
      <c r="E38" s="13"/>
    </row>
    <row r="39" spans="1:13" x14ac:dyDescent="0.2">
      <c r="A39" s="59"/>
      <c r="B39" s="60"/>
      <c r="C39" s="13">
        <v>0</v>
      </c>
      <c r="D39" s="13">
        <v>0</v>
      </c>
      <c r="E39" s="13">
        <f t="shared" ref="E39" si="4">C39-D39</f>
        <v>0</v>
      </c>
    </row>
    <row r="40" spans="1:13" x14ac:dyDescent="0.2">
      <c r="A40" s="55" t="s">
        <v>13</v>
      </c>
      <c r="B40" s="56"/>
      <c r="C40" s="13"/>
      <c r="D40" s="13"/>
      <c r="E40" s="13"/>
    </row>
    <row r="41" spans="1:13" x14ac:dyDescent="0.2">
      <c r="A41" s="59"/>
      <c r="B41" s="60"/>
      <c r="C41" s="13">
        <v>0</v>
      </c>
      <c r="D41" s="13">
        <v>0</v>
      </c>
      <c r="E41" s="13">
        <f t="shared" ref="E41" si="5">C41-D41</f>
        <v>0</v>
      </c>
    </row>
    <row r="42" spans="1:13" x14ac:dyDescent="0.2">
      <c r="A42" s="55" t="s">
        <v>14</v>
      </c>
      <c r="B42" s="56"/>
      <c r="C42" s="13"/>
      <c r="D42" s="13"/>
      <c r="E42" s="13"/>
    </row>
    <row r="43" spans="1:13" x14ac:dyDescent="0.2">
      <c r="A43" s="59"/>
      <c r="B43" s="60"/>
      <c r="C43" s="13">
        <v>0</v>
      </c>
      <c r="D43" s="13">
        <v>0</v>
      </c>
      <c r="E43" s="13">
        <f t="shared" ref="E43" si="6">C43-D43</f>
        <v>0</v>
      </c>
    </row>
    <row r="44" spans="1:13" x14ac:dyDescent="0.2">
      <c r="A44" s="55" t="s">
        <v>45</v>
      </c>
      <c r="B44" s="56"/>
      <c r="C44" s="13"/>
      <c r="D44" s="13"/>
      <c r="E44" s="13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39" t="s">
        <v>38</v>
      </c>
      <c r="B45" s="40"/>
      <c r="C45" s="14">
        <v>742</v>
      </c>
      <c r="D45" s="13">
        <v>0</v>
      </c>
      <c r="E45" s="13">
        <f t="shared" ref="E45:E46" si="7">C45-D45</f>
        <v>742</v>
      </c>
    </row>
    <row r="46" spans="1:13" x14ac:dyDescent="0.2">
      <c r="A46" s="39" t="s">
        <v>39</v>
      </c>
      <c r="B46" s="40"/>
      <c r="C46" s="14">
        <v>3371</v>
      </c>
      <c r="D46" s="13">
        <v>0</v>
      </c>
      <c r="E46" s="13">
        <f t="shared" si="7"/>
        <v>3371</v>
      </c>
    </row>
    <row r="47" spans="1:13" x14ac:dyDescent="0.2">
      <c r="A47" s="39" t="s">
        <v>40</v>
      </c>
      <c r="B47" s="40"/>
      <c r="C47" s="14">
        <v>4220</v>
      </c>
      <c r="D47" s="13">
        <v>0</v>
      </c>
      <c r="E47" s="13">
        <f t="shared" ref="E47:E48" si="8">C47-D47</f>
        <v>4220</v>
      </c>
    </row>
    <row r="48" spans="1:13" x14ac:dyDescent="0.2">
      <c r="A48" s="39" t="s">
        <v>41</v>
      </c>
      <c r="B48" s="40"/>
      <c r="C48" s="14">
        <v>400</v>
      </c>
      <c r="D48" s="13">
        <v>0</v>
      </c>
      <c r="E48" s="13">
        <f t="shared" si="8"/>
        <v>400</v>
      </c>
    </row>
    <row r="49" spans="1:5" x14ac:dyDescent="0.2">
      <c r="A49" s="39"/>
      <c r="B49" s="40"/>
      <c r="C49" s="14"/>
      <c r="D49" s="13"/>
      <c r="E49" s="13"/>
    </row>
    <row r="50" spans="1:5" x14ac:dyDescent="0.2">
      <c r="A50" s="61" t="s">
        <v>15</v>
      </c>
      <c r="B50" s="62"/>
      <c r="C50" s="13"/>
      <c r="D50" s="13"/>
      <c r="E50" s="13"/>
    </row>
    <row r="51" spans="1:5" s="2" customFormat="1" x14ac:dyDescent="0.2">
      <c r="A51" s="63" t="s">
        <v>42</v>
      </c>
      <c r="B51" s="62"/>
      <c r="C51" s="50">
        <v>3081</v>
      </c>
      <c r="D51" s="50">
        <v>0</v>
      </c>
      <c r="E51" s="50">
        <f t="shared" ref="E51" si="9">C51-D51</f>
        <v>3081</v>
      </c>
    </row>
    <row r="52" spans="1:5" s="2" customFormat="1" x14ac:dyDescent="0.2">
      <c r="A52" s="41" t="s">
        <v>43</v>
      </c>
      <c r="B52" s="42"/>
      <c r="C52" s="50">
        <v>355</v>
      </c>
      <c r="D52" s="50">
        <v>0</v>
      </c>
      <c r="E52" s="50">
        <f t="shared" ref="E52:E53" si="10">C52-D52</f>
        <v>355</v>
      </c>
    </row>
    <row r="53" spans="1:5" s="2" customFormat="1" x14ac:dyDescent="0.2">
      <c r="A53" s="41" t="s">
        <v>44</v>
      </c>
      <c r="B53" s="42"/>
      <c r="C53" s="50">
        <v>3000</v>
      </c>
      <c r="D53" s="50">
        <v>0</v>
      </c>
      <c r="E53" s="50">
        <f t="shared" si="10"/>
        <v>3000</v>
      </c>
    </row>
    <row r="54" spans="1:5" s="2" customFormat="1" x14ac:dyDescent="0.2">
      <c r="A54" s="51"/>
      <c r="B54" s="52"/>
      <c r="C54" s="15"/>
      <c r="D54" s="15"/>
      <c r="E54" s="15"/>
    </row>
    <row r="55" spans="1:5" s="2" customFormat="1" x14ac:dyDescent="0.2">
      <c r="A55" s="64" t="s">
        <v>0</v>
      </c>
      <c r="B55" s="65"/>
      <c r="C55" s="15">
        <f>SUM(C13:C53)</f>
        <v>799991</v>
      </c>
      <c r="D55" s="15">
        <f>SUM(D13:D51)</f>
        <v>0</v>
      </c>
      <c r="E55" s="15">
        <f>SUM(E13:E53)</f>
        <v>799991</v>
      </c>
    </row>
    <row r="56" spans="1:5" s="2" customFormat="1" x14ac:dyDescent="0.2">
      <c r="B56" s="19"/>
      <c r="C56" s="19"/>
      <c r="D56" s="19"/>
      <c r="E56" s="19"/>
    </row>
    <row r="57" spans="1:5" s="2" customFormat="1" ht="30" x14ac:dyDescent="0.2">
      <c r="A57" s="28" t="s">
        <v>24</v>
      </c>
      <c r="B57" s="29" t="s">
        <v>16</v>
      </c>
      <c r="C57" s="29" t="s">
        <v>18</v>
      </c>
      <c r="D57" s="29" t="s">
        <v>19</v>
      </c>
      <c r="E57" s="29" t="s">
        <v>20</v>
      </c>
    </row>
    <row r="58" spans="1:5" s="2" customFormat="1" x14ac:dyDescent="0.25">
      <c r="A58" s="18" t="s">
        <v>21</v>
      </c>
      <c r="B58" s="16"/>
      <c r="C58" s="17">
        <v>0</v>
      </c>
      <c r="D58" s="17">
        <v>0</v>
      </c>
      <c r="E58" s="17">
        <f>C58-D58</f>
        <v>0</v>
      </c>
    </row>
    <row r="59" spans="1:5" s="2" customFormat="1" ht="15" customHeight="1" x14ac:dyDescent="0.25">
      <c r="A59" s="18" t="s">
        <v>22</v>
      </c>
      <c r="B59" s="16"/>
      <c r="C59" s="17">
        <v>0</v>
      </c>
      <c r="D59" s="17">
        <v>0</v>
      </c>
      <c r="E59" s="17">
        <f t="shared" ref="E59" si="11">C59-D59</f>
        <v>0</v>
      </c>
    </row>
    <row r="60" spans="1:5" s="2" customFormat="1" x14ac:dyDescent="0.25">
      <c r="A60" s="37" t="s">
        <v>29</v>
      </c>
      <c r="B60" s="22"/>
      <c r="C60" s="17">
        <v>431995</v>
      </c>
      <c r="D60" s="17">
        <v>0</v>
      </c>
      <c r="E60" s="17">
        <f t="shared" ref="E60" si="12">C60-D60</f>
        <v>431995</v>
      </c>
    </row>
    <row r="61" spans="1:5" s="2" customFormat="1" x14ac:dyDescent="0.25">
      <c r="A61" s="35"/>
      <c r="B61" s="22"/>
      <c r="C61" s="17"/>
      <c r="D61" s="17"/>
      <c r="E61" s="17"/>
    </row>
    <row r="62" spans="1:5" s="2" customFormat="1" ht="45" x14ac:dyDescent="0.2">
      <c r="A62" s="30" t="s">
        <v>25</v>
      </c>
      <c r="B62" s="29" t="s">
        <v>17</v>
      </c>
      <c r="C62" s="29" t="s">
        <v>9</v>
      </c>
      <c r="D62" s="29" t="s">
        <v>19</v>
      </c>
      <c r="E62" s="29" t="s">
        <v>20</v>
      </c>
    </row>
    <row r="63" spans="1:5" s="2" customFormat="1" x14ac:dyDescent="0.25">
      <c r="A63" s="18"/>
      <c r="B63" s="16"/>
      <c r="C63" s="17">
        <v>0</v>
      </c>
      <c r="D63" s="17">
        <v>0</v>
      </c>
      <c r="E63" s="17">
        <f t="shared" ref="E63" si="13">C63-D63</f>
        <v>0</v>
      </c>
    </row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</sheetData>
  <mergeCells count="20">
    <mergeCell ref="A50:B50"/>
    <mergeCell ref="A51:B51"/>
    <mergeCell ref="A55:B55"/>
    <mergeCell ref="A42:B42"/>
    <mergeCell ref="A43:B43"/>
    <mergeCell ref="A44:B44"/>
    <mergeCell ref="A37:B37"/>
    <mergeCell ref="A38:B38"/>
    <mergeCell ref="A39:B39"/>
    <mergeCell ref="A40:B40"/>
    <mergeCell ref="A41:B41"/>
    <mergeCell ref="A12:B12"/>
    <mergeCell ref="A13:B13"/>
    <mergeCell ref="A29:B29"/>
    <mergeCell ref="A35:B35"/>
    <mergeCell ref="A36:B36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2019-04-15T15:24:48Z</cp:lastPrinted>
  <dcterms:created xsi:type="dcterms:W3CDTF">2001-02-08T10:40:59Z</dcterms:created>
  <dcterms:modified xsi:type="dcterms:W3CDTF">2019-05-09T00:27:09Z</dcterms:modified>
</cp:coreProperties>
</file>