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W:\calendar\2021\2021-07-28-mtg\attachments\"/>
    </mc:Choice>
  </mc:AlternateContent>
  <xr:revisionPtr revIDLastSave="0" documentId="13_ncr:1_{F2CD13FC-88EF-4611-BDA5-55E990ECE6DA}" xr6:coauthVersionLast="45" xr6:coauthVersionMax="47" xr10:uidLastSave="{00000000-0000-0000-0000-000000000000}"/>
  <bookViews>
    <workbookView xWindow="30240" yWindow="1440" windowWidth="25800" windowHeight="12480" xr2:uid="{00000000-000D-0000-FFFF-FFFF00000000}"/>
  </bookViews>
  <sheets>
    <sheet name="WorkPlans" sheetId="1" r:id="rId1"/>
  </sheets>
  <definedNames>
    <definedName name="_xlnm._FilterDatabase" localSheetId="0" hidden="1">WorkPlans!$A$1:$Q$116</definedName>
    <definedName name="_xlnm.Print_Area" localSheetId="0">WorkPlans!$A$1:$Q$89</definedName>
    <definedName name="_xlnm.Print_Titles" localSheetId="0">WorkPlans!$1:$1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6" i="1" l="1"/>
  <c r="H111" i="1" l="1"/>
  <c r="H89" i="1"/>
</calcChain>
</file>

<file path=xl/sharedStrings.xml><?xml version="1.0" encoding="utf-8"?>
<sst xmlns="http://schemas.openxmlformats.org/spreadsheetml/2006/main" count="1020" uniqueCount="459">
  <si>
    <t>Line Number</t>
  </si>
  <si>
    <t>Direct or Pass Through</t>
  </si>
  <si>
    <t>Organization</t>
  </si>
  <si>
    <t>Proposal ID</t>
  </si>
  <si>
    <t>Title</t>
  </si>
  <si>
    <t>First Name</t>
  </si>
  <si>
    <t>Last Name</t>
  </si>
  <si>
    <t xml:space="preserve"> Amount Appropriated</t>
  </si>
  <si>
    <t>Work Plan Approval Notes</t>
  </si>
  <si>
    <t xml:space="preserve">Appropriation Language Contingencies
(if any; also addressed in Work Plan) </t>
  </si>
  <si>
    <t>Generally Ineligible Costs</t>
  </si>
  <si>
    <t>Classified Staff</t>
  </si>
  <si>
    <t>Fee Title Acquisition</t>
  </si>
  <si>
    <t>Conservation Easement</t>
  </si>
  <si>
    <t>Capital Expenditures</t>
  </si>
  <si>
    <t>Peer Review Complete</t>
  </si>
  <si>
    <t>Work Plan Approval Date</t>
  </si>
  <si>
    <t>A. Consent Agenda - work plans with no significant changes from LCCMR recommendation</t>
  </si>
  <si>
    <t>Direct</t>
  </si>
  <si>
    <t>Board of Water and Soil Resources</t>
  </si>
  <si>
    <t>2020-071</t>
  </si>
  <si>
    <t>Pollinator and Beneficial Insect Strategic Habitat Program</t>
  </si>
  <si>
    <t>Dan</t>
  </si>
  <si>
    <t>Shaw</t>
  </si>
  <si>
    <t>Yes</t>
  </si>
  <si>
    <t>No</t>
  </si>
  <si>
    <t>LCCMR</t>
  </si>
  <si>
    <t>2020-080</t>
  </si>
  <si>
    <t>Emerging Issues Account; Wastewater Renewable Energy Demonstration Grants</t>
  </si>
  <si>
    <t>Becca</t>
  </si>
  <si>
    <t>Nash</t>
  </si>
  <si>
    <t>No work plan needed at this time</t>
  </si>
  <si>
    <t>Money appropriated under this subdivision must be used for grants in consultation with the Public Facilities Authority for renewable energy  demonstration projects at wastewater treatment facilities.</t>
  </si>
  <si>
    <t>2020-090</t>
  </si>
  <si>
    <t>Emerging Issues Account</t>
  </si>
  <si>
    <t>No work plan needed at this time' Estimated amount $284k</t>
  </si>
  <si>
    <t>Metropolitan Council</t>
  </si>
  <si>
    <t>2020-072</t>
  </si>
  <si>
    <t>Metropolitan Regional Parks System Land Acquisition- Phase 6</t>
  </si>
  <si>
    <t>Jessica</t>
  </si>
  <si>
    <t>Lee</t>
  </si>
  <si>
    <t>This appropriation must be matched by at least 40 percent of nonstate money.</t>
  </si>
  <si>
    <t>Minnesota Pollution Control Agency</t>
  </si>
  <si>
    <t>2020-013</t>
  </si>
  <si>
    <t>Developing Strategies To Manage PFAS In Land-Applied Biosolids</t>
  </si>
  <si>
    <t>Summer</t>
  </si>
  <si>
    <t>Streets</t>
  </si>
  <si>
    <t xml:space="preserve">Contract: SGS Axys Analytical Services, Ltd., $300,000
</t>
  </si>
  <si>
    <t>Minnesota State Colleges and Universities, Central Lakes College</t>
  </si>
  <si>
    <t>2020-031</t>
  </si>
  <si>
    <t>Implementing Hemp Crop Rotation To Improve Water Quality</t>
  </si>
  <si>
    <t>Keith</t>
  </si>
  <si>
    <t>Olander</t>
  </si>
  <si>
    <t xml:space="preserve">Travel: Conference Registration Miles/Meals/Lodging, $4,000
</t>
  </si>
  <si>
    <t>Minnesota Zoological Society</t>
  </si>
  <si>
    <t>2020-025</t>
  </si>
  <si>
    <t>Expanding Restoration And Promoting Awareness Of Native Mussels</t>
  </si>
  <si>
    <t>Seth</t>
  </si>
  <si>
    <t>Stapleton</t>
  </si>
  <si>
    <t>2020-017</t>
  </si>
  <si>
    <t>Driving Conservation Behavior For Mussels And Water Quality</t>
  </si>
  <si>
    <t>Carol</t>
  </si>
  <si>
    <t>Strecker</t>
  </si>
  <si>
    <t>MN DNR, Ecological and Water Resources Division</t>
  </si>
  <si>
    <t>2020-064</t>
  </si>
  <si>
    <t>Tools For Supporting Healthy Ecosystems And Pollinators</t>
  </si>
  <si>
    <t>Petersen</t>
  </si>
  <si>
    <t xml:space="preserve">Expense: Direct and necessary costs to cover HR support ($4,138), Safety Support ($749), Financial Support ($2,137), Communication Support ($1,388), IT Support ($9,843), and Planning Support ($1,138)., $16,110
</t>
  </si>
  <si>
    <t>2020-009</t>
  </si>
  <si>
    <t>County Groundwater Atlas</t>
  </si>
  <si>
    <t>Paul</t>
  </si>
  <si>
    <t>Putzier</t>
  </si>
  <si>
    <t xml:space="preserve">Contract: University of Waterloo, $66,000
Contract: University of Minnesota Chemistry Laboratory, $28,000
Contract: Minnesota Department of Agriculture Chemistry Laboratory, $142,000
</t>
  </si>
  <si>
    <t>2020-015</t>
  </si>
  <si>
    <t>DNR Scientific and Natural Areas</t>
  </si>
  <si>
    <t>Molly</t>
  </si>
  <si>
    <t>Roske</t>
  </si>
  <si>
    <t>2020-023</t>
  </si>
  <si>
    <t>Expanding Minnesota Ecological Monitoring Network</t>
  </si>
  <si>
    <t>Erika</t>
  </si>
  <si>
    <t>Rowe</t>
  </si>
  <si>
    <t>Include sites for metro and prairies</t>
  </si>
  <si>
    <t xml:space="preserve">Expense: These funds are needed to pay other DNR personnel for things like HR and IT., $60,462
</t>
  </si>
  <si>
    <t>2020-053</t>
  </si>
  <si>
    <t>Private Native Prairie Conservation through Native Prairie Bank</t>
  </si>
  <si>
    <t>Judy</t>
  </si>
  <si>
    <t>Schulte</t>
  </si>
  <si>
    <t>Up to $60,000 of this appropriation may be deposited in the natural resources conservation easement stewardship account, created in
Minnesota Statutes, section 84.69, proportional to the number of easement acres acquired.</t>
  </si>
  <si>
    <t xml:space="preserve">Expense: (~$82,375 total) pay for activities that are directly related to and necessary for accomplishing appropriated programs/projects. Direct and necessary costs cover HR Support (~$16,521), Safety Support (~$2,990), Financial Support (~$13,463), Communication Support (~$5,551), IT Support (~$39,297), and Planning Support (~$4,553) that are necessary to accomplishing funded programs/projects., $82,375
</t>
  </si>
  <si>
    <t>2020-026</t>
  </si>
  <si>
    <t>Foundational Hydrology Data For Wetland Protection And Restoration</t>
  </si>
  <si>
    <t>Jennie</t>
  </si>
  <si>
    <t>Skancke</t>
  </si>
  <si>
    <t xml:space="preserve">Expense: Costs for activities that are directly related to and necessary for accomplishing appropriated projects. Direct and necessary costs cover HR Support (~$3556), Safety Support (~$644), Financial Support (~$4,549), Communication Support (~$1,388), IT Support (~$8457), and Planning Support (~$1,138) necessary to accomplish funded programs/projects., $19,732
</t>
  </si>
  <si>
    <t>MN DNR, Fish and Wildlife Division</t>
  </si>
  <si>
    <t>2020-002</t>
  </si>
  <si>
    <t>Applying New Tools And Techniques Against Invasive Carp</t>
  </si>
  <si>
    <t>Brian</t>
  </si>
  <si>
    <t>Nerbonne</t>
  </si>
  <si>
    <t xml:space="preserve">Expenditure: Capital Expenditure, $30,000
</t>
  </si>
  <si>
    <t>MN DNR, Forestry Division</t>
  </si>
  <si>
    <t>2020-054</t>
  </si>
  <si>
    <t>Protect Community Forests By Managing Ash For EAB</t>
  </si>
  <si>
    <t>Valerie</t>
  </si>
  <si>
    <t>McClannahan</t>
  </si>
  <si>
    <t>MN DNR, Grants Unit</t>
  </si>
  <si>
    <t>2020-008</t>
  </si>
  <si>
    <t>Contract Agreement Reimbursement</t>
  </si>
  <si>
    <t>Katherine</t>
  </si>
  <si>
    <t>Sherman-Hoehn</t>
  </si>
  <si>
    <t>Approval retroactive to 12/01/2020</t>
  </si>
  <si>
    <t xml:space="preserve">Contract: OMBS Grants Unit, $135,000
</t>
  </si>
  <si>
    <t>MN DNR, State Parks and Trails Division</t>
  </si>
  <si>
    <t>2020-044</t>
  </si>
  <si>
    <t>Minnesota State Parks And State Trails Inholdings</t>
  </si>
  <si>
    <t>Shelby</t>
  </si>
  <si>
    <t>Kok</t>
  </si>
  <si>
    <t>2020-028</t>
  </si>
  <si>
    <t>Grants for Local Parks, Trails, and Natural Areas</t>
  </si>
  <si>
    <t>Audrey</t>
  </si>
  <si>
    <t>Mularie</t>
  </si>
  <si>
    <t>This appropriation is for local nature-based recreation, connections to regional and state natural areas, and recreation facilities and may not be used for athletic facilities such as sport fields, courts, and playgrounds.</t>
  </si>
  <si>
    <t>2020-022</t>
  </si>
  <si>
    <t>Enhancing Bat Recovery By Optimizing Artificial Roost Structures</t>
  </si>
  <si>
    <t>Edward</t>
  </si>
  <si>
    <t>Quinn</t>
  </si>
  <si>
    <t>2020-045</t>
  </si>
  <si>
    <t>Minnesota State Trails Development</t>
  </si>
  <si>
    <t>Kent</t>
  </si>
  <si>
    <t>Skaar</t>
  </si>
  <si>
    <t>Science Museum of Minnesota, St. Croix Watershed Research Station</t>
  </si>
  <si>
    <t>2020-070</t>
  </si>
  <si>
    <t>Unprecedented Change Threatens Minnesota’s Pristine Lakes</t>
  </si>
  <si>
    <t>Mark</t>
  </si>
  <si>
    <t>Edlund</t>
  </si>
  <si>
    <t>2020-035</t>
  </si>
  <si>
    <t>Invasive Didymosphenia Threatens North Shore Streams</t>
  </si>
  <si>
    <t>U of MN, College of Biological Sciences</t>
  </si>
  <si>
    <t>2020-032</t>
  </si>
  <si>
    <t>Improving Pollinator Conservation By Revealing Habitat Needs</t>
  </si>
  <si>
    <t>Colleen</t>
  </si>
  <si>
    <t>Satyshur</t>
  </si>
  <si>
    <t xml:space="preserve">Expenditure: Equipment, $2,500
Expenditure: Tools and Supplies, $8,000
</t>
  </si>
  <si>
    <t>2020-030</t>
  </si>
  <si>
    <t>Healthy Prairies III: Restoring Minnesota's Prairie Plant Diversity</t>
  </si>
  <si>
    <t>Ruth</t>
  </si>
  <si>
    <t xml:space="preserve">Expense: Send seeds collected by collaborators at outstate sites to UMN., $200
</t>
  </si>
  <si>
    <t>U of MN, College of Food, Agricultural and Natural Resource Sciences</t>
  </si>
  <si>
    <t>2020-047</t>
  </si>
  <si>
    <t>Native Eastern Larch Beetle Decimating Minnesota's Tamarack Forests</t>
  </si>
  <si>
    <t>Aukema</t>
  </si>
  <si>
    <t xml:space="preserve">Expenditure: Equipment, $1,300
Expenditure: Capital Expenditure, $25,000
Travel: Other, $5,375
Travel: Conference Registration Miles/Meals/Lodging, $5,600
</t>
  </si>
  <si>
    <t>2020-067</t>
  </si>
  <si>
    <t>Voyageurs Wolf Project – Phase II</t>
  </si>
  <si>
    <t>Joseph</t>
  </si>
  <si>
    <t>Bump</t>
  </si>
  <si>
    <t>2020-012</t>
  </si>
  <si>
    <t>Developing Cover Crop Systems For Sugarbeet Production</t>
  </si>
  <si>
    <t>Anna</t>
  </si>
  <si>
    <t>Cates</t>
  </si>
  <si>
    <t xml:space="preserve">Contract: MN Agricultural Services, Dorian Gatchell, $3,000
Travel: Conference Registration Miles/Meals/Lodging, $3,000
</t>
  </si>
  <si>
    <t>2020-052</t>
  </si>
  <si>
    <t>Prescribed Burning For Brushland-dependent Species-Phase II</t>
  </si>
  <si>
    <t>Rebecca</t>
  </si>
  <si>
    <t>Montgomery</t>
  </si>
  <si>
    <t>2020-018</t>
  </si>
  <si>
    <t>Eco-Friendly Plastics From Cloquet Pulp-Mill Lignin</t>
  </si>
  <si>
    <t>Simo</t>
  </si>
  <si>
    <t>Sarkanen</t>
  </si>
  <si>
    <t xml:space="preserve">Contract: Arrow Laboratory Specialists, $2,000
</t>
  </si>
  <si>
    <t>U of MN, College of Pharmacy</t>
  </si>
  <si>
    <t>2020-004</t>
  </si>
  <si>
    <t>White Nose Bat Syndrome Biological Control: Phase 3</t>
  </si>
  <si>
    <t>Christine</t>
  </si>
  <si>
    <t>Salomon</t>
  </si>
  <si>
    <t>U of MN, College of Science and Engineering</t>
  </si>
  <si>
    <t>2020-055</t>
  </si>
  <si>
    <t>Quantifying New Urban Precipitation and Water Reality</t>
  </si>
  <si>
    <t>Joe</t>
  </si>
  <si>
    <t>Magner</t>
  </si>
  <si>
    <t>2020-062</t>
  </si>
  <si>
    <t>Technology For Energy-Generating Onsite Industrial Wastewater Treatment</t>
  </si>
  <si>
    <t>Paige</t>
  </si>
  <si>
    <t>Novak</t>
  </si>
  <si>
    <t>2020-040</t>
  </si>
  <si>
    <t>Microplastics: Transporters Of Contaminants In Minnesota Waters</t>
  </si>
  <si>
    <t>Penn</t>
  </si>
  <si>
    <t>2020-037</t>
  </si>
  <si>
    <t>Managing Highly Saline Waste From Municipal Water Treatment</t>
  </si>
  <si>
    <t>Natasha</t>
  </si>
  <si>
    <t>Wright</t>
  </si>
  <si>
    <t>U of MN, College of Veterinary Medicine</t>
  </si>
  <si>
    <t>2020-003</t>
  </si>
  <si>
    <t>Bee Minnesota – Protect Our Native Bumblebees</t>
  </si>
  <si>
    <t>Declan</t>
  </si>
  <si>
    <t>Schroeder</t>
  </si>
  <si>
    <t xml:space="preserve">Contract: Tallgrass Biologics, $10,000
</t>
  </si>
  <si>
    <t>U of MN, Crookston</t>
  </si>
  <si>
    <t>2020-027</t>
  </si>
  <si>
    <t>Freshwater Sponges And AIS: Engaging Citizen Scientists</t>
  </si>
  <si>
    <t>Venugopal</t>
  </si>
  <si>
    <t>Mukku</t>
  </si>
  <si>
    <t xml:space="preserve">Expense: For sending prepaid collection kits to citizens and for sending samples for chemical and DNA analysis, $2,500
</t>
  </si>
  <si>
    <t>U of MN, Duluth - NRRI</t>
  </si>
  <si>
    <t>2020-007</t>
  </si>
  <si>
    <t>Conserving Black Terns And Forster's Terns In Minnesota</t>
  </si>
  <si>
    <t>Annie</t>
  </si>
  <si>
    <t>Bracey</t>
  </si>
  <si>
    <t>2020-063</t>
  </si>
  <si>
    <t>Testing Effectiveness of Aquatic Invasive Species Removal Methods</t>
  </si>
  <si>
    <t>Brady</t>
  </si>
  <si>
    <t>2020-020</t>
  </si>
  <si>
    <t>EAB And Black Ash: Maintaining Forests And Benefits</t>
  </si>
  <si>
    <t>Alexis</t>
  </si>
  <si>
    <t>Grinde</t>
  </si>
  <si>
    <t>2020-005</t>
  </si>
  <si>
    <t>Bobcat And Fisher Habitat Use And Interactions</t>
  </si>
  <si>
    <t>Michael</t>
  </si>
  <si>
    <t>Joyce</t>
  </si>
  <si>
    <t>2020-077</t>
  </si>
  <si>
    <t>Lignin-Coated Fertilizers for Phosphate Control</t>
  </si>
  <si>
    <t>Eric</t>
  </si>
  <si>
    <t>Singsaas</t>
  </si>
  <si>
    <t>U of MN, Duluth - Sea Grant</t>
  </si>
  <si>
    <t>2020-033</t>
  </si>
  <si>
    <t>Increase Golden Shiner Production To Protect Aquatic Communities</t>
  </si>
  <si>
    <t>Amy</t>
  </si>
  <si>
    <t>Schrank</t>
  </si>
  <si>
    <t>Production of shiners in this project must not take place in wetlands.</t>
  </si>
  <si>
    <t xml:space="preserve">Contract: Lincoln Bait, $25,000
Contract: Tye Fish Solutions, $30,000
</t>
  </si>
  <si>
    <t>U of MN, MITPPC</t>
  </si>
  <si>
    <t>2020-043</t>
  </si>
  <si>
    <t>Minnesota Invasive Terrestrial Plants And Pests Center, Phase5</t>
  </si>
  <si>
    <t>Robert</t>
  </si>
  <si>
    <t>Venette</t>
  </si>
  <si>
    <t xml:space="preserve">Approve overall work plan contingent on MITPPC staff working with LCCMR staff to break-out individual research efforts for staff approval once individual efforts ready to get underway. </t>
  </si>
  <si>
    <t>U of MN, MN Geological Survey</t>
  </si>
  <si>
    <t>2020-074</t>
  </si>
  <si>
    <t>Geologic Atlases For Water Resource Management</t>
  </si>
  <si>
    <t>Barbara</t>
  </si>
  <si>
    <t>Lusardi</t>
  </si>
  <si>
    <t>U of MN, Morris</t>
  </si>
  <si>
    <t>2020-073</t>
  </si>
  <si>
    <t>Storing Renewable Energy In Flow-Battery For Grid Use</t>
  </si>
  <si>
    <t>Bryan</t>
  </si>
  <si>
    <t>Herrmann</t>
  </si>
  <si>
    <t xml:space="preserve">Contract: USA Microgrids - an OATI Company, $60,000
</t>
  </si>
  <si>
    <t>U of MN, School of Public Health</t>
  </si>
  <si>
    <t>2020-024</t>
  </si>
  <si>
    <t>Expanding Protection Of Minnesota Water Through Industrial Conservation</t>
  </si>
  <si>
    <t>Laura</t>
  </si>
  <si>
    <t>Babcock</t>
  </si>
  <si>
    <t>Pass Through</t>
  </si>
  <si>
    <t xml:space="preserve">Audubon Minnesota, </t>
  </si>
  <si>
    <t>2020-029</t>
  </si>
  <si>
    <t>Habitat Associations of Mississippi Bottomland Forest Marsh Birds</t>
  </si>
  <si>
    <t>Rob</t>
  </si>
  <si>
    <t>Schultz</t>
  </si>
  <si>
    <t>City of Austin</t>
  </si>
  <si>
    <t>2020-036</t>
  </si>
  <si>
    <t>Jay C. Hormel Nature Center Supplemental Teaching Staff</t>
  </si>
  <si>
    <t>Luke</t>
  </si>
  <si>
    <t>Reese</t>
  </si>
  <si>
    <t>City of Babbitt</t>
  </si>
  <si>
    <t>2020-097</t>
  </si>
  <si>
    <t>Birch Lake Recreation Area Campground</t>
  </si>
  <si>
    <t>Cathy</t>
  </si>
  <si>
    <t>Hoheisel</t>
  </si>
  <si>
    <t>City of Champlin</t>
  </si>
  <si>
    <t>2020-019</t>
  </si>
  <si>
    <t>Elm Creek Restoration - Phase IV</t>
  </si>
  <si>
    <t>Todd</t>
  </si>
  <si>
    <t>Tuominen</t>
  </si>
  <si>
    <t xml:space="preserve">Contract: WSB Engineering, $105,000
</t>
  </si>
  <si>
    <t>Climate Generation: A Will Steger Legacy</t>
  </si>
  <si>
    <t>2020-061</t>
  </si>
  <si>
    <t>Teach Science: Schools as STEM Living Laboratories</t>
  </si>
  <si>
    <t>Kristen</t>
  </si>
  <si>
    <t>Poppleton</t>
  </si>
  <si>
    <t>Dem-Con</t>
  </si>
  <si>
    <t>2020-034</t>
  </si>
  <si>
    <t>Innovative Solution for Protecting Minnesota from PFAS Contamination</t>
  </si>
  <si>
    <t>Bill</t>
  </si>
  <si>
    <t>Keegan</t>
  </si>
  <si>
    <t>Documentation of internal controls and financial status will need to be provided upon DNR or LCCMR request.</t>
  </si>
  <si>
    <t xml:space="preserve">Expenditure: Capital Expenditure, $250,000
</t>
  </si>
  <si>
    <t>Friends of the Mississippi River</t>
  </si>
  <si>
    <t>2020-051</t>
  </si>
  <si>
    <t>Pollinator Habitat Creation Along The Urban Mississippi River</t>
  </si>
  <si>
    <t>Lisa</t>
  </si>
  <si>
    <t>Mueller</t>
  </si>
  <si>
    <t>Great River Greening</t>
  </si>
  <si>
    <t>2020-050</t>
  </si>
  <si>
    <t>Pollinator Central: Habitat Improvement with Citizen Monitoring</t>
  </si>
  <si>
    <t>Tucker</t>
  </si>
  <si>
    <t>Minneapolis Parks and Recreation Board</t>
  </si>
  <si>
    <t>2020-046</t>
  </si>
  <si>
    <t>Mississippi River Aquatic Habitat Restoration And Mussel Reintroduction</t>
  </si>
  <si>
    <t>Adam</t>
  </si>
  <si>
    <t>Arvidson</t>
  </si>
  <si>
    <t xml:space="preserve">Contract: Minnesota Department of Natural Resources, $251,000
</t>
  </si>
  <si>
    <t xml:space="preserve">Minnesota Valley National Wildlife Refuge Trust Inc, </t>
  </si>
  <si>
    <t>2020-038</t>
  </si>
  <si>
    <t>Mentoring the Next Generation of Conservation Professionals</t>
  </si>
  <si>
    <t>Deborah</t>
  </si>
  <si>
    <t>Loon</t>
  </si>
  <si>
    <t>Mississippi Headwaters Board</t>
  </si>
  <si>
    <t>2020-068</t>
  </si>
  <si>
    <t>Whiskey Creek &amp; Mississippi River Water Quality/Habitat/Recreation</t>
  </si>
  <si>
    <t>Tim</t>
  </si>
  <si>
    <t>Terrill</t>
  </si>
  <si>
    <t>Crow Wing County</t>
  </si>
  <si>
    <t>National Park Service, Voyageurs National Park</t>
  </si>
  <si>
    <t>2020-016</t>
  </si>
  <si>
    <t>Do Beavers Buffer Against Droughts And Floods?</t>
  </si>
  <si>
    <t>Steve</t>
  </si>
  <si>
    <t>Windels</t>
  </si>
  <si>
    <t>Northern Community Radio, Inc.</t>
  </si>
  <si>
    <t>2020-021</t>
  </si>
  <si>
    <t>Engaging Minnesotans With Phenology: Radio, Podcasts, Citizen Science</t>
  </si>
  <si>
    <t>Maggie</t>
  </si>
  <si>
    <t xml:space="preserve">Contract: This is Folly, $4,000
</t>
  </si>
  <si>
    <t>Otter Tail County</t>
  </si>
  <si>
    <t>2020-049</t>
  </si>
  <si>
    <t>Perham to Pelican Rapids Regional Trail (West Segment)</t>
  </si>
  <si>
    <t>Matthew</t>
  </si>
  <si>
    <t>Yavarow</t>
  </si>
  <si>
    <t>Pioneer Public Television</t>
  </si>
  <si>
    <t>2020-059</t>
  </si>
  <si>
    <t>Statewide Environmental Education Via Public Television Outdoor Series</t>
  </si>
  <si>
    <t>Cindy</t>
  </si>
  <si>
    <t>Dorn</t>
  </si>
  <si>
    <t xml:space="preserve">Contract: Host Bret Amundson, $52,000
</t>
  </si>
  <si>
    <t xml:space="preserve">Prairie Woods Environmental Learning Center, </t>
  </si>
  <si>
    <t>2020-069</t>
  </si>
  <si>
    <t>Yes! Students Take On Water Quality Challenge II</t>
  </si>
  <si>
    <t>Shelli-Kae</t>
  </si>
  <si>
    <t>Foster</t>
  </si>
  <si>
    <t xml:space="preserve">Rocori Trail Construction Board, </t>
  </si>
  <si>
    <t>2020-057</t>
  </si>
  <si>
    <t>Rocori Trail - Phase III</t>
  </si>
  <si>
    <t>Pete</t>
  </si>
  <si>
    <t>Weber</t>
  </si>
  <si>
    <t>Roseau River Watershed District</t>
  </si>
  <si>
    <t>2020-048</t>
  </si>
  <si>
    <t>Peatland Restoration in the Lost River State Forest</t>
  </si>
  <si>
    <t>Torin</t>
  </si>
  <si>
    <t>McCormack</t>
  </si>
  <si>
    <t>Ruffed Grouse Society</t>
  </si>
  <si>
    <t>2020-042</t>
  </si>
  <si>
    <t>Minnesota Hunter Walking Trails, Public Land Recreational Access</t>
  </si>
  <si>
    <t>Gary</t>
  </si>
  <si>
    <t>Drotts</t>
  </si>
  <si>
    <t xml:space="preserve">Contract: Gone Wild Enterprises, LLC, $36,000
</t>
  </si>
  <si>
    <t xml:space="preserve">Second Harvest Heartland, </t>
  </si>
  <si>
    <t>2020-014</t>
  </si>
  <si>
    <t>Diverting Unsold Food From Landfills, Reducing Greenhouse Gases</t>
  </si>
  <si>
    <t>Julie</t>
  </si>
  <si>
    <t>Vanhove</t>
  </si>
  <si>
    <t>St. Louis &amp; Lake Counties Regional Railroad Authority</t>
  </si>
  <si>
    <t>2020-039</t>
  </si>
  <si>
    <t>Mesabi Trail: New Trail and Additional Funding</t>
  </si>
  <si>
    <t>Dahl</t>
  </si>
  <si>
    <t>This appropriation may not be spent until all Mesabi Trail projects funded with trust fund appropriations before fiscal year 2020, with the exception of the project funded under Laws 2017, chapter 96, section 2, subdivision 9,  paragraph (g), are completed.</t>
  </si>
  <si>
    <t xml:space="preserve">Superior Hiking Trail Association, </t>
  </si>
  <si>
    <t>2020-060</t>
  </si>
  <si>
    <t>Superior Hiking Trail As Environmental Showcase</t>
  </si>
  <si>
    <t>Luokkala</t>
  </si>
  <si>
    <t xml:space="preserve">The Trust for Public Land, </t>
  </si>
  <si>
    <t>2020-065</t>
  </si>
  <si>
    <t>Turning Back To Rivers: Environmental And Recreational Protection</t>
  </si>
  <si>
    <t>DJ</t>
  </si>
  <si>
    <t>Forbes</t>
  </si>
  <si>
    <t xml:space="preserve">Wilderness Inquiry, </t>
  </si>
  <si>
    <t>2020-041</t>
  </si>
  <si>
    <t>Minnesota Freshwater Quest: Environmental Education On State Waterways</t>
  </si>
  <si>
    <t>Edmiston</t>
  </si>
  <si>
    <t>YMCA of the Greater Twin Cities</t>
  </si>
  <si>
    <t>2020-001</t>
  </si>
  <si>
    <t>375 Underserved Youth Learn Minnesota Ecosystems By Canoe</t>
  </si>
  <si>
    <t>Beth</t>
  </si>
  <si>
    <t>Becker</t>
  </si>
  <si>
    <t>2020-076</t>
  </si>
  <si>
    <t>Lawns To Legumes Program Phase 2</t>
  </si>
  <si>
    <t>The board must establish criteria
for grants or payments awarded under this section. Grants or payments awarded under this section may be made for up to 75 percent of the costs of the project, except that in areas identified by the United States Fish and Wildlife Service as areas where there is a high potential for rusty patched bumble bees to be present, grants may be awarded for up to 90 percent of the costs of the project.</t>
  </si>
  <si>
    <t>2020-086</t>
  </si>
  <si>
    <t>Chloride Pollution Reduction</t>
  </si>
  <si>
    <t>Brooke</t>
  </si>
  <si>
    <t>Asleson</t>
  </si>
  <si>
    <t>Of this amount, $250,000 is for grants for upgrading, optimizing, or replacing water softener units. Priority for grants must be given to facilities needing improvements to comply with chloride water quality standards;</t>
  </si>
  <si>
    <t>2020-084</t>
  </si>
  <si>
    <t>Wastewater Pond Optimization Implementation</t>
  </si>
  <si>
    <t>Joel</t>
  </si>
  <si>
    <t>Peck</t>
  </si>
  <si>
    <t>2020-087</t>
  </si>
  <si>
    <t>CWD Prion Research in Soils</t>
  </si>
  <si>
    <t>Tiffany</t>
  </si>
  <si>
    <t>Wolf</t>
  </si>
  <si>
    <t>2020-085</t>
  </si>
  <si>
    <t>Applied Research in State Mineral and Water Resources</t>
  </si>
  <si>
    <t>George</t>
  </si>
  <si>
    <t>Hudak</t>
  </si>
  <si>
    <t>Of this amount, $300,000 is to support demonstration of three sulfate reduction technologies for improved water quality, and $450,000 is for continued characterization of Minnesota iron resources and for developing next-generation technologies and iron products. This research must be conducted in consultation with the
Mineral Coordinating Committee established under Minnesota Statutes, section 93.0015;</t>
  </si>
  <si>
    <t>U of MN, Raptor Center</t>
  </si>
  <si>
    <t>2020-079</t>
  </si>
  <si>
    <t>Workshops and Outreach to Protect Raptors from Lead Poisoning</t>
  </si>
  <si>
    <t>Julia</t>
  </si>
  <si>
    <t>Ponder</t>
  </si>
  <si>
    <t>Chippewa County</t>
  </si>
  <si>
    <t>2020-006</t>
  </si>
  <si>
    <t>Chippewa County Acquisition, Recreation And Education</t>
  </si>
  <si>
    <t>Scott</t>
  </si>
  <si>
    <t>Williams</t>
  </si>
  <si>
    <t xml:space="preserve">City of Ranier, </t>
  </si>
  <si>
    <t>2020-056</t>
  </si>
  <si>
    <t>Ranier/Safe Harbor Transient Dock On Rainy Lake</t>
  </si>
  <si>
    <t>Sherril</t>
  </si>
  <si>
    <t>Gautreaux</t>
  </si>
  <si>
    <t>2020-011</t>
  </si>
  <si>
    <t>Crow Wing County Community Natural Area Acquisition</t>
  </si>
  <si>
    <t>Ryan</t>
  </si>
  <si>
    <t>Simonson</t>
  </si>
  <si>
    <t xml:space="preserve">Friends of the Falls, </t>
  </si>
  <si>
    <t>2020-066</t>
  </si>
  <si>
    <t>Upper St. Anthony Falls Enhancements</t>
  </si>
  <si>
    <t>Kjersti</t>
  </si>
  <si>
    <t>Monson</t>
  </si>
  <si>
    <t>Of this amount, up to $600,000 is for planning,design, and engagement. No funds from this appropriation may be spent until Congress directs the U.S. Army Corps of Engineers to convey an interest in the Upper St. Anthony Falls property to the city of Minneapolis for use as a visitor center. After this congressional
act is signed into law, up to $100,000 of the planning, design, and engagement funds may be spent. The remaining planning, design, and engagement funds may be spent after a binding agreement has been secured to acquire the land or access and use rights to the land for at least 25 years. Any remaining balance of the appropriation may be spent on installing enhancements after the Upper St. AnthonyFalls land has been acquired by the city of Minneapolis.</t>
  </si>
  <si>
    <t>Minnesota Forest Zone Trappers Association</t>
  </si>
  <si>
    <t>2020-058</t>
  </si>
  <si>
    <t>Sportsmen’s Training And Developmental Learning Center</t>
  </si>
  <si>
    <t>Ray</t>
  </si>
  <si>
    <t>Sogard</t>
  </si>
  <si>
    <t>Town of Crane Lake</t>
  </si>
  <si>
    <t>2020-010</t>
  </si>
  <si>
    <t>Crane Lake Voyageurs National Park Campground</t>
  </si>
  <si>
    <t>Jim</t>
  </si>
  <si>
    <t>Janssen</t>
  </si>
  <si>
    <t>Wilderness in the City</t>
  </si>
  <si>
    <t>2020-078</t>
  </si>
  <si>
    <t>Restoring Turf to Native Pollinator Gardens Across Metro</t>
  </si>
  <si>
    <t>Holly</t>
  </si>
  <si>
    <t>Jenkins</t>
  </si>
  <si>
    <t>A letter of commitment from the respective regional park implementing agency must be provided before money from this appropriation is spent at a regional park within the agency's jurisdiction.</t>
  </si>
  <si>
    <t>Total $ Amount</t>
  </si>
  <si>
    <t xml:space="preserve">Colored cell = Altered cell or column from the report generated from the system </t>
  </si>
  <si>
    <t xml:space="preserve">Colored cell = Needs double-checking. Was incorrect or empty or is still incorrect. </t>
  </si>
  <si>
    <t>A. Foundational Natural Resource Data and Information   $10,308,000  11/94</t>
  </si>
  <si>
    <t>B. Water Resources   $8,075,000  12/94</t>
  </si>
  <si>
    <t>C. Environmental Education   $3,508,000  7/94</t>
  </si>
  <si>
    <t>D. Aquatic and Terrestrial Invasive Species   $11,956,000  4/94</t>
  </si>
  <si>
    <t>E. Air Quality, Climate Change, and Renewable Energy   $2,408,000  1/94</t>
  </si>
  <si>
    <t>F. Methods to Protect, Restore, and Enhance Land, Water, and Habitat   $7,216,000  11/94</t>
  </si>
  <si>
    <t>G. Land Acquisition, Habitat, and Recreation   $32,841,000  16/94</t>
  </si>
  <si>
    <t>H. Small Projects   $2,883,000  18/94</t>
  </si>
  <si>
    <t>I. Administration   $135,000  14/94</t>
  </si>
  <si>
    <t>B. Work plans not currently ready for LCCMR approval due to various factors (Changes to proposed work plan, Legislative additions, Work plan not conpleted/ready for approval)</t>
  </si>
  <si>
    <t>N/A</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</si>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</sst>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
    <numFmt numFmtId="166" formatCode="##0"/>
    <numFmt numFmtId="167" formatCode="&quot;$&quot;#,##0"/>
  </numFmts>
  <fonts count="10" x14ac:knownFonts="1">
    <font>
      <sz val="11"/>
      <color theme="1"/>
      <name val="Calibri"/>
      <family val="2"/>
      <scheme val="minor"/>
    </font>
    <font>
      <b/>
      <sz val="12"/>
      <color rgb="FF000000"/>
      <name val="Calibri"/>
      <family val="2"/>
      <scheme val="minor"/>
    </font>
    <font>
      <b/>
      <sz val="12"/>
      <color theme="1"/>
      <name val="Calibri"/>
      <family val="2"/>
      <scheme val="minor"/>
    </font>
    <font>
      <b/>
      <sz val="12"/>
      <color rgb="FF21618C"/>
      <name val="Calibri"/>
      <family val="2"/>
      <scheme val="minor"/>
    </font>
    <font>
      <sz val="12"/>
      <color theme="1"/>
      <name val="Calibri"/>
      <family val="2"/>
      <scheme val="minor"/>
    </font>
    <font>
      <b/>
      <sz val="12"/>
      <color rgb="FF196F3D"/>
      <name val="Calibri"/>
      <family val="2"/>
      <scheme val="minor"/>
    </font>
    <font>
      <sz val="11"/>
      <color theme="1"/>
      <name val="Calibri"/>
      <family val="2"/>
      <scheme val="minor"/>
    </font>
    <font>
      <sz val="12"/>
      <color rgb="FFFF0000"/>
      <name val="Calibri"/>
      <family val="2"/>
      <scheme val="minor"/>
    </font>
    <font>
      <sz val="12"/>
      <name val="Calibri"/>
      <family val="2"/>
      <scheme val="minor"/>
    </font>
    <font>
      <sz val="12"/>
      <color rgb="FF000000"/>
      <name val="Calibri"/>
      <family val="2"/>
      <scheme val="minor"/>
    </font>
  </fonts>
  <fills count="14">
    <fill>
      <patternFill patternType="none"/>
    </fill>
    <fill>
      <patternFill patternType="gray125"/>
    </fill>
    <fill>
      <patternFill patternType="solid">
        <fgColor rgb="FFBBBBBB"/>
        <bgColor indexed="64"/>
      </patternFill>
    </fill>
    <fill>
      <patternFill patternType="solid">
        <fgColor rgb="FFDDDDDD"/>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00B0F0"/>
        <bgColor indexed="64"/>
      </patternFill>
    </fill>
    <fill>
      <patternFill patternType="solid">
        <fgColor rgb="FFF2F2F2"/>
        <bgColor rgb="FF000000"/>
      </patternFill>
    </fill>
    <fill>
      <patternFill patternType="solid">
        <fgColor rgb="FFFCE4D6"/>
        <bgColor indexed="64"/>
      </patternFill>
    </fill>
    <fill>
      <patternFill patternType="solid">
        <fgColor rgb="FFDDEBF7"/>
        <bgColor indexed="64"/>
      </patternFill>
    </fill>
    <fill>
      <patternFill patternType="solid">
        <fgColor rgb="FF808080"/>
        <bgColor indexed="64"/>
      </patternFill>
    </fill>
    <fill>
      <patternFill patternType="solid">
        <fgColor theme="0" tint="-0.249977111117893"/>
        <bgColor indexed="64"/>
      </patternFill>
    </fill>
    <fill>
      <patternFill patternType="solid">
        <fgColor theme="4"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rgb="FF000000"/>
      </top>
      <bottom style="thin">
        <color rgb="FF000000"/>
      </bottom>
      <diagonal/>
    </border>
    <border>
      <left/>
      <right/>
      <top/>
      <bottom style="thin">
        <color rgb="FF000000"/>
      </bottom>
      <diagonal/>
    </border>
  </borders>
  <cellStyleXfs count="2">
    <xf numFmtId="0" fontId="0" fillId="0" borderId="0"/>
    <xf numFmtId="44" fontId="6" fillId="0" borderId="0" applyFont="0" applyFill="0" applyBorder="0" applyAlignment="0" applyProtection="0"/>
  </cellStyleXfs>
  <cellXfs count="70">
    <xf numFmtId="0" fontId="0" fillId="0" borderId="0" xfId="0"/>
    <xf numFmtId="0" fontId="2" fillId="2" borderId="1" xfId="0" applyFont="1" applyFill="1" applyBorder="1" applyAlignment="1">
      <alignment horizontal="center" wrapText="1"/>
    </xf>
    <xf numFmtId="0" fontId="2" fillId="7" borderId="1" xfId="0" applyFont="1" applyFill="1" applyBorder="1" applyAlignment="1">
      <alignment horizontal="center" wrapText="1"/>
    </xf>
    <xf numFmtId="0" fontId="3" fillId="3" borderId="1" xfId="0" applyFont="1" applyFill="1" applyBorder="1"/>
    <xf numFmtId="166" fontId="4" fillId="0" borderId="1" xfId="0" applyNumberFormat="1" applyFont="1" applyBorder="1" applyAlignment="1">
      <alignment horizontal="center" vertical="center"/>
    </xf>
    <xf numFmtId="166" fontId="4" fillId="6" borderId="1" xfId="0" applyNumberFormat="1" applyFont="1" applyFill="1" applyBorder="1" applyAlignment="1">
      <alignment horizontal="center" vertical="center"/>
    </xf>
    <xf numFmtId="0" fontId="3" fillId="6" borderId="1" xfId="0" applyFont="1" applyFill="1" applyBorder="1"/>
    <xf numFmtId="164" fontId="5" fillId="0" borderId="1" xfId="0" applyNumberFormat="1" applyFont="1" applyBorder="1" applyAlignment="1">
      <alignment horizontal="right"/>
    </xf>
    <xf numFmtId="164" fontId="5" fillId="4" borderId="1" xfId="0" applyNumberFormat="1" applyFont="1" applyFill="1" applyBorder="1" applyAlignment="1">
      <alignment horizontal="right"/>
    </xf>
    <xf numFmtId="0" fontId="4" fillId="0" borderId="0" xfId="0" applyFont="1" applyAlignment="1">
      <alignment vertical="center"/>
    </xf>
    <xf numFmtId="0" fontId="4" fillId="0" borderId="1" xfId="0" applyFont="1" applyBorder="1" applyAlignment="1">
      <alignment vertical="center"/>
    </xf>
    <xf numFmtId="0" fontId="4" fillId="0" borderId="1" xfId="0" applyFont="1" applyBorder="1" applyAlignment="1">
      <alignment horizontal="center" vertical="center"/>
    </xf>
    <xf numFmtId="0" fontId="4" fillId="0" borderId="1" xfId="0" applyFont="1" applyBorder="1"/>
    <xf numFmtId="0" fontId="4" fillId="0" borderId="1" xfId="0" applyFont="1" applyBorder="1" applyAlignment="1">
      <alignment vertical="top" wrapText="1"/>
    </xf>
    <xf numFmtId="164" fontId="4" fillId="0" borderId="1" xfId="0" applyNumberFormat="1" applyFont="1" applyBorder="1" applyAlignment="1">
      <alignment horizontal="right" vertical="top"/>
    </xf>
    <xf numFmtId="0" fontId="4" fillId="6" borderId="1" xfId="0" applyFont="1" applyFill="1" applyBorder="1"/>
    <xf numFmtId="0" fontId="4" fillId="4" borderId="1" xfId="0" applyFont="1" applyFill="1" applyBorder="1"/>
    <xf numFmtId="14" fontId="2" fillId="0" borderId="1" xfId="0" applyNumberFormat="1" applyFont="1" applyBorder="1" applyAlignment="1">
      <alignment vertical="top" wrapText="1"/>
    </xf>
    <xf numFmtId="0" fontId="4" fillId="0" borderId="0" xfId="0" applyFont="1" applyAlignment="1">
      <alignment vertical="top" wrapText="1"/>
    </xf>
    <xf numFmtId="0" fontId="4" fillId="5" borderId="1" xfId="0" applyFont="1" applyFill="1" applyBorder="1"/>
    <xf numFmtId="164" fontId="7" fillId="6" borderId="1" xfId="0" applyNumberFormat="1" applyFont="1" applyFill="1" applyBorder="1"/>
    <xf numFmtId="0" fontId="4" fillId="0" borderId="1" xfId="0" applyFont="1" applyBorder="1" applyAlignment="1">
      <alignment horizontal="center"/>
    </xf>
    <xf numFmtId="164" fontId="5" fillId="0" borderId="1" xfId="0" applyNumberFormat="1" applyFont="1" applyBorder="1" applyAlignment="1">
      <alignment horizontal="center"/>
    </xf>
    <xf numFmtId="0" fontId="3" fillId="3" borderId="1" xfId="0" applyFont="1" applyFill="1" applyBorder="1" applyAlignment="1">
      <alignment horizontal="center"/>
    </xf>
    <xf numFmtId="0" fontId="4" fillId="0" borderId="1" xfId="0" applyFont="1" applyBorder="1" applyAlignment="1">
      <alignment horizontal="center" vertical="top" wrapText="1"/>
    </xf>
    <xf numFmtId="164" fontId="9" fillId="10" borderId="5" xfId="0" applyNumberFormat="1" applyFont="1" applyFill="1" applyBorder="1" applyAlignment="1">
      <alignment horizontal="left"/>
    </xf>
    <xf numFmtId="164" fontId="5" fillId="10" borderId="6" xfId="0" applyNumberFormat="1" applyFont="1" applyFill="1" applyBorder="1" applyAlignment="1">
      <alignment horizontal="center"/>
    </xf>
    <xf numFmtId="164" fontId="5" fillId="10" borderId="7" xfId="0" applyNumberFormat="1" applyFont="1" applyFill="1" applyBorder="1" applyAlignment="1">
      <alignment horizontal="right"/>
    </xf>
    <xf numFmtId="164" fontId="9" fillId="9" borderId="8" xfId="0" applyNumberFormat="1" applyFont="1" applyFill="1" applyBorder="1" applyAlignment="1">
      <alignment horizontal="left"/>
    </xf>
    <xf numFmtId="164" fontId="5" fillId="9" borderId="9" xfId="0" applyNumberFormat="1" applyFont="1" applyFill="1" applyBorder="1" applyAlignment="1">
      <alignment horizontal="center"/>
    </xf>
    <xf numFmtId="164" fontId="5" fillId="9" borderId="10" xfId="0" applyNumberFormat="1" applyFont="1" applyFill="1" applyBorder="1" applyAlignment="1">
      <alignment horizontal="right"/>
    </xf>
    <xf numFmtId="164" fontId="5" fillId="0" borderId="2" xfId="0" applyNumberFormat="1" applyFont="1" applyBorder="1" applyAlignment="1">
      <alignment horizontal="center"/>
    </xf>
    <xf numFmtId="164" fontId="5" fillId="0" borderId="4" xfId="0" applyNumberFormat="1" applyFont="1" applyBorder="1" applyAlignment="1">
      <alignment horizontal="center"/>
    </xf>
    <xf numFmtId="0" fontId="3" fillId="3" borderId="12" xfId="0" applyFont="1" applyFill="1" applyBorder="1"/>
    <xf numFmtId="0" fontId="3" fillId="3" borderId="12" xfId="0" applyFont="1" applyFill="1" applyBorder="1" applyAlignment="1">
      <alignment horizontal="center"/>
    </xf>
    <xf numFmtId="0" fontId="4" fillId="0" borderId="11" xfId="0" applyFont="1" applyBorder="1"/>
    <xf numFmtId="0" fontId="4" fillId="0" borderId="12" xfId="0" applyFont="1" applyBorder="1"/>
    <xf numFmtId="0" fontId="4" fillId="0" borderId="12" xfId="0" applyFont="1" applyBorder="1" applyAlignment="1">
      <alignment horizontal="center"/>
    </xf>
    <xf numFmtId="164" fontId="5" fillId="0" borderId="13" xfId="0" applyNumberFormat="1" applyFont="1" applyBorder="1" applyAlignment="1">
      <alignment horizontal="center"/>
    </xf>
    <xf numFmtId="164" fontId="5" fillId="0" borderId="14" xfId="0" applyNumberFormat="1" applyFont="1" applyBorder="1" applyAlignment="1">
      <alignment horizontal="center"/>
    </xf>
    <xf numFmtId="164" fontId="5" fillId="0" borderId="12" xfId="0" applyNumberFormat="1" applyFont="1" applyBorder="1" applyAlignment="1">
      <alignment horizontal="center"/>
    </xf>
    <xf numFmtId="164" fontId="5" fillId="0" borderId="12" xfId="0" applyNumberFormat="1" applyFont="1" applyBorder="1" applyAlignment="1">
      <alignment horizontal="right"/>
    </xf>
    <xf numFmtId="0" fontId="4" fillId="4" borderId="12" xfId="0" applyFont="1" applyFill="1" applyBorder="1"/>
    <xf numFmtId="0" fontId="4" fillId="11" borderId="15" xfId="0" applyFont="1" applyFill="1" applyBorder="1"/>
    <xf numFmtId="0" fontId="4" fillId="0" borderId="1" xfId="0" applyFont="1" applyFill="1" applyBorder="1" applyAlignment="1">
      <alignment horizontal="center"/>
    </xf>
    <xf numFmtId="0" fontId="4" fillId="0" borderId="1" xfId="0" applyFont="1" applyFill="1" applyBorder="1"/>
    <xf numFmtId="0" fontId="4" fillId="0" borderId="1" xfId="0" applyFont="1" applyFill="1" applyBorder="1" applyAlignment="1">
      <alignment horizontal="center" vertical="top" wrapText="1"/>
    </xf>
    <xf numFmtId="0" fontId="4" fillId="0" borderId="1" xfId="0" applyFont="1" applyFill="1" applyBorder="1" applyAlignment="1">
      <alignment vertical="top" wrapText="1"/>
    </xf>
    <xf numFmtId="167" fontId="4" fillId="0" borderId="1" xfId="0" applyNumberFormat="1" applyFont="1" applyFill="1" applyBorder="1"/>
    <xf numFmtId="167" fontId="4" fillId="0" borderId="1" xfId="1" applyNumberFormat="1" applyFont="1" applyFill="1" applyBorder="1"/>
    <xf numFmtId="0" fontId="2" fillId="12" borderId="1" xfId="0" applyFont="1" applyFill="1" applyBorder="1" applyAlignment="1">
      <alignment horizontal="center" wrapText="1"/>
    </xf>
    <xf numFmtId="0" fontId="4" fillId="0" borderId="1" xfId="0" applyFont="1" applyFill="1" applyBorder="1" applyAlignment="1">
      <alignment wrapText="1"/>
    </xf>
    <xf numFmtId="0" fontId="3" fillId="0" borderId="1" xfId="0" applyFont="1" applyFill="1" applyBorder="1"/>
    <xf numFmtId="0" fontId="4" fillId="0" borderId="1" xfId="0" applyFont="1" applyFill="1" applyBorder="1" applyAlignment="1">
      <alignment vertical="center" wrapText="1"/>
    </xf>
    <xf numFmtId="164" fontId="4" fillId="0" borderId="1" xfId="0" applyNumberFormat="1" applyFont="1" applyFill="1" applyBorder="1" applyAlignment="1">
      <alignment horizontal="right" vertical="top"/>
    </xf>
    <xf numFmtId="0" fontId="8" fillId="0" borderId="1" xfId="0" applyFont="1" applyFill="1" applyBorder="1" applyAlignment="1">
      <alignment wrapText="1"/>
    </xf>
    <xf numFmtId="166" fontId="4" fillId="0" borderId="1" xfId="0" applyNumberFormat="1" applyFont="1" applyFill="1" applyBorder="1" applyAlignment="1">
      <alignment horizontal="center" vertical="center"/>
    </xf>
    <xf numFmtId="0" fontId="4" fillId="13" borderId="1" xfId="0" applyFont="1" applyFill="1" applyBorder="1" applyAlignment="1">
      <alignment vertical="top" wrapText="1"/>
    </xf>
    <xf numFmtId="0" fontId="4" fillId="13" borderId="1" xfId="0" applyFont="1" applyFill="1" applyBorder="1"/>
    <xf numFmtId="14" fontId="2" fillId="13" borderId="1" xfId="0" applyNumberFormat="1" applyFont="1" applyFill="1" applyBorder="1" applyAlignment="1">
      <alignment vertical="top" wrapText="1"/>
    </xf>
    <xf numFmtId="14" fontId="2" fillId="0" borderId="1" xfId="0" quotePrefix="1" applyNumberFormat="1" applyFont="1" applyBorder="1" applyAlignment="1">
      <alignment horizontal="center" vertical="center" wrapText="1"/>
    </xf>
    <xf numFmtId="0" fontId="4" fillId="11" borderId="16" xfId="0" applyFont="1" applyFill="1" applyBorder="1"/>
    <xf numFmtId="0" fontId="4" fillId="11" borderId="16" xfId="0" applyFont="1" applyFill="1" applyBorder="1" applyAlignment="1">
      <alignment horizontal="center"/>
    </xf>
    <xf numFmtId="164" fontId="5" fillId="11" borderId="16" xfId="0" applyNumberFormat="1" applyFont="1" applyFill="1" applyBorder="1" applyAlignment="1">
      <alignment horizontal="center"/>
    </xf>
    <xf numFmtId="164" fontId="5" fillId="11" borderId="0" xfId="0" applyNumberFormat="1" applyFont="1" applyFill="1" applyBorder="1" applyAlignment="1">
      <alignment horizontal="right"/>
    </xf>
    <xf numFmtId="164" fontId="5" fillId="11" borderId="0" xfId="0" applyNumberFormat="1" applyFont="1" applyFill="1" applyBorder="1" applyAlignment="1">
      <alignment horizontal="center"/>
    </xf>
    <xf numFmtId="164" fontId="5" fillId="11" borderId="16" xfId="0" applyNumberFormat="1" applyFont="1" applyFill="1" applyBorder="1" applyAlignment="1">
      <alignment horizontal="right"/>
    </xf>
    <xf numFmtId="0" fontId="1" fillId="8" borderId="2" xfId="0" applyFont="1" applyFill="1" applyBorder="1" applyAlignment="1">
      <alignment vertical="center" wrapText="1"/>
    </xf>
    <xf numFmtId="0" fontId="1" fillId="8" borderId="3" xfId="0" applyFont="1" applyFill="1" applyBorder="1" applyAlignment="1">
      <alignment vertical="center" wrapText="1"/>
    </xf>
    <xf numFmtId="0" fontId="1" fillId="8" borderId="4" xfId="0" applyFont="1" applyFill="1" applyBorder="1" applyAlignment="1">
      <alignment vertical="center"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16"/>
  <sheetViews>
    <sheetView tabSelected="1" zoomScale="70" zoomScaleNormal="70" zoomScalePageLayoutView="60" workbookViewId="0">
      <selection activeCell="R1" sqref="R1:AW1048576"/>
    </sheetView>
  </sheetViews>
  <sheetFormatPr defaultColWidth="15.33203125" defaultRowHeight="15.6" x14ac:dyDescent="0.3"/>
  <cols>
    <col min="1" max="1" width="7.33203125" style="21" customWidth="1"/>
    <col min="2" max="2" width="13" style="21" customWidth="1"/>
    <col min="3" max="3" width="34" style="12" customWidth="1"/>
    <col min="4" max="4" width="14.33203125" style="21" customWidth="1"/>
    <col min="5" max="5" width="39.44140625" style="12" customWidth="1"/>
    <col min="6" max="7" width="15.33203125" style="21"/>
    <col min="8" max="8" width="14" style="12" customWidth="1"/>
    <col min="9" max="9" width="30.5546875" style="16" customWidth="1"/>
    <col min="10" max="10" width="35.5546875" style="16" customWidth="1"/>
    <col min="11" max="11" width="35.5546875" style="12" customWidth="1"/>
    <col min="12" max="16384" width="15.33203125" style="12"/>
  </cols>
  <sheetData>
    <row r="1" spans="1:17" s="1" customFormat="1" ht="71.25" customHeight="1" x14ac:dyDescent="0.3">
      <c r="A1" s="1" t="s">
        <v>0</v>
      </c>
      <c r="B1" s="1" t="s">
        <v>1</v>
      </c>
      <c r="C1" s="1" t="s">
        <v>2</v>
      </c>
      <c r="D1" s="1" t="s">
        <v>3</v>
      </c>
      <c r="E1" s="1" t="s">
        <v>4</v>
      </c>
      <c r="F1" s="1" t="s">
        <v>5</v>
      </c>
      <c r="G1" s="1" t="s">
        <v>6</v>
      </c>
      <c r="H1" s="50" t="s">
        <v>7</v>
      </c>
      <c r="I1" s="50" t="s">
        <v>8</v>
      </c>
      <c r="J1" s="50" t="s">
        <v>9</v>
      </c>
      <c r="K1" s="1" t="s">
        <v>10</v>
      </c>
      <c r="L1" s="1" t="s">
        <v>11</v>
      </c>
      <c r="M1" s="1" t="s">
        <v>12</v>
      </c>
      <c r="N1" s="1" t="s">
        <v>13</v>
      </c>
      <c r="O1" s="1" t="s">
        <v>14</v>
      </c>
      <c r="P1" s="1" t="s">
        <v>15</v>
      </c>
      <c r="Q1" s="2" t="s">
        <v>16</v>
      </c>
    </row>
    <row r="2" spans="1:17" s="9" customFormat="1" ht="28.5" customHeight="1" x14ac:dyDescent="0.3">
      <c r="A2" s="11">
        <v>2</v>
      </c>
      <c r="B2" s="67" t="s">
        <v>17</v>
      </c>
      <c r="C2" s="68"/>
      <c r="D2" s="68"/>
      <c r="E2" s="68"/>
      <c r="F2" s="68"/>
      <c r="G2" s="68"/>
      <c r="H2" s="68"/>
      <c r="I2" s="68"/>
      <c r="J2" s="68"/>
      <c r="K2" s="68"/>
      <c r="L2" s="68"/>
      <c r="M2" s="68"/>
      <c r="N2" s="68"/>
      <c r="O2" s="68"/>
      <c r="P2" s="68"/>
      <c r="Q2" s="68"/>
    </row>
    <row r="3" spans="1:17" ht="35.1" customHeight="1" x14ac:dyDescent="0.3">
      <c r="A3" s="21">
        <v>3</v>
      </c>
      <c r="B3" s="4" t="s">
        <v>18</v>
      </c>
      <c r="C3" s="13" t="s">
        <v>19</v>
      </c>
      <c r="D3" s="24" t="s">
        <v>20</v>
      </c>
      <c r="E3" s="13" t="s">
        <v>21</v>
      </c>
      <c r="F3" s="24" t="s">
        <v>22</v>
      </c>
      <c r="G3" s="24" t="s">
        <v>23</v>
      </c>
      <c r="H3" s="14">
        <v>750000</v>
      </c>
      <c r="I3" s="47"/>
      <c r="J3" s="47"/>
      <c r="L3" s="4" t="s">
        <v>24</v>
      </c>
      <c r="M3" s="4" t="s">
        <v>25</v>
      </c>
      <c r="N3" s="4" t="s">
        <v>25</v>
      </c>
      <c r="O3" s="4" t="s">
        <v>25</v>
      </c>
      <c r="P3" s="56" t="s">
        <v>457</v>
      </c>
      <c r="Q3" s="57"/>
    </row>
    <row r="4" spans="1:17" ht="100.5" customHeight="1" x14ac:dyDescent="0.3">
      <c r="A4" s="21">
        <v>4</v>
      </c>
      <c r="B4" s="44" t="s">
        <v>18</v>
      </c>
      <c r="C4" s="45" t="s">
        <v>26</v>
      </c>
      <c r="D4" s="46" t="s">
        <v>27</v>
      </c>
      <c r="E4" s="47" t="s">
        <v>28</v>
      </c>
      <c r="F4" s="46" t="s">
        <v>29</v>
      </c>
      <c r="G4" s="46" t="s">
        <v>30</v>
      </c>
      <c r="H4" s="48">
        <v>1095000</v>
      </c>
      <c r="I4" s="51" t="s">
        <v>31</v>
      </c>
      <c r="J4" s="51" t="s">
        <v>32</v>
      </c>
      <c r="L4" s="4" t="s">
        <v>25</v>
      </c>
      <c r="M4" s="4" t="s">
        <v>25</v>
      </c>
      <c r="N4" s="4" t="s">
        <v>25</v>
      </c>
      <c r="O4" s="4" t="s">
        <v>25</v>
      </c>
      <c r="P4" s="56" t="s">
        <v>457</v>
      </c>
      <c r="Q4" s="58"/>
    </row>
    <row r="5" spans="1:17" ht="48.75" customHeight="1" x14ac:dyDescent="0.3">
      <c r="A5" s="11">
        <v>5</v>
      </c>
      <c r="B5" s="44" t="s">
        <v>18</v>
      </c>
      <c r="C5" s="45" t="s">
        <v>26</v>
      </c>
      <c r="D5" s="46" t="s">
        <v>33</v>
      </c>
      <c r="E5" s="47" t="s">
        <v>34</v>
      </c>
      <c r="F5" s="46" t="s">
        <v>29</v>
      </c>
      <c r="G5" s="46" t="s">
        <v>30</v>
      </c>
      <c r="H5" s="49">
        <v>284000</v>
      </c>
      <c r="I5" s="51" t="s">
        <v>35</v>
      </c>
      <c r="J5" s="45"/>
      <c r="L5" s="4" t="s">
        <v>25</v>
      </c>
      <c r="M5" s="4" t="s">
        <v>25</v>
      </c>
      <c r="N5" s="4" t="s">
        <v>25</v>
      </c>
      <c r="O5" s="4" t="s">
        <v>25</v>
      </c>
      <c r="P5" s="56" t="s">
        <v>457</v>
      </c>
      <c r="Q5" s="59"/>
    </row>
    <row r="6" spans="1:17" ht="50.25" customHeight="1" x14ac:dyDescent="0.3">
      <c r="A6" s="21">
        <v>6</v>
      </c>
      <c r="B6" s="4" t="s">
        <v>18</v>
      </c>
      <c r="C6" s="13" t="s">
        <v>36</v>
      </c>
      <c r="D6" s="24" t="s">
        <v>37</v>
      </c>
      <c r="E6" s="13" t="s">
        <v>38</v>
      </c>
      <c r="F6" s="24" t="s">
        <v>39</v>
      </c>
      <c r="G6" s="24" t="s">
        <v>40</v>
      </c>
      <c r="H6" s="14">
        <v>1000000</v>
      </c>
      <c r="I6" s="47"/>
      <c r="J6" s="47" t="s">
        <v>41</v>
      </c>
      <c r="L6" s="4" t="s">
        <v>25</v>
      </c>
      <c r="M6" s="4" t="s">
        <v>24</v>
      </c>
      <c r="N6" s="4" t="s">
        <v>25</v>
      </c>
      <c r="O6" s="4" t="s">
        <v>25</v>
      </c>
      <c r="P6" s="56" t="s">
        <v>457</v>
      </c>
      <c r="Q6" s="57"/>
    </row>
    <row r="7" spans="1:17" ht="35.1" customHeight="1" x14ac:dyDescent="0.3">
      <c r="A7" s="21">
        <v>7</v>
      </c>
      <c r="B7" s="4" t="s">
        <v>18</v>
      </c>
      <c r="C7" s="13" t="s">
        <v>42</v>
      </c>
      <c r="D7" s="24" t="s">
        <v>43</v>
      </c>
      <c r="E7" s="13" t="s">
        <v>44</v>
      </c>
      <c r="F7" s="24" t="s">
        <v>45</v>
      </c>
      <c r="G7" s="24" t="s">
        <v>46</v>
      </c>
      <c r="H7" s="14">
        <v>1404000</v>
      </c>
      <c r="I7" s="47"/>
      <c r="J7" s="47"/>
      <c r="K7" s="13" t="s">
        <v>47</v>
      </c>
      <c r="L7" s="4" t="s">
        <v>25</v>
      </c>
      <c r="M7" s="4" t="s">
        <v>25</v>
      </c>
      <c r="N7" s="4" t="s">
        <v>25</v>
      </c>
      <c r="O7" s="4" t="s">
        <v>25</v>
      </c>
      <c r="P7" s="56" t="s">
        <v>24</v>
      </c>
      <c r="Q7" s="57"/>
    </row>
    <row r="8" spans="1:17" ht="35.1" customHeight="1" x14ac:dyDescent="0.3">
      <c r="A8" s="11">
        <v>8</v>
      </c>
      <c r="B8" s="4" t="s">
        <v>18</v>
      </c>
      <c r="C8" s="13" t="s">
        <v>48</v>
      </c>
      <c r="D8" s="24" t="s">
        <v>49</v>
      </c>
      <c r="E8" s="13" t="s">
        <v>50</v>
      </c>
      <c r="F8" s="24" t="s">
        <v>51</v>
      </c>
      <c r="G8" s="24" t="s">
        <v>52</v>
      </c>
      <c r="H8" s="14">
        <v>700000</v>
      </c>
      <c r="I8" s="47"/>
      <c r="J8" s="47"/>
      <c r="K8" s="13" t="s">
        <v>53</v>
      </c>
      <c r="L8" s="4" t="s">
        <v>25</v>
      </c>
      <c r="M8" s="4" t="s">
        <v>25</v>
      </c>
      <c r="N8" s="4" t="s">
        <v>25</v>
      </c>
      <c r="O8" s="4" t="s">
        <v>25</v>
      </c>
      <c r="P8" s="56" t="s">
        <v>24</v>
      </c>
      <c r="Q8" s="57"/>
    </row>
    <row r="9" spans="1:17" ht="35.1" customHeight="1" x14ac:dyDescent="0.3">
      <c r="A9" s="21">
        <v>9</v>
      </c>
      <c r="B9" s="4" t="s">
        <v>18</v>
      </c>
      <c r="C9" s="13" t="s">
        <v>54</v>
      </c>
      <c r="D9" s="24" t="s">
        <v>55</v>
      </c>
      <c r="E9" s="13" t="s">
        <v>56</v>
      </c>
      <c r="F9" s="24" t="s">
        <v>57</v>
      </c>
      <c r="G9" s="24" t="s">
        <v>58</v>
      </c>
      <c r="H9" s="14">
        <v>489000</v>
      </c>
      <c r="I9" s="47"/>
      <c r="J9" s="47"/>
      <c r="L9" s="4" t="s">
        <v>24</v>
      </c>
      <c r="M9" s="4" t="s">
        <v>25</v>
      </c>
      <c r="N9" s="4" t="s">
        <v>25</v>
      </c>
      <c r="O9" s="4" t="s">
        <v>25</v>
      </c>
      <c r="P9" s="56" t="s">
        <v>24</v>
      </c>
      <c r="Q9" s="57"/>
    </row>
    <row r="10" spans="1:17" ht="35.1" customHeight="1" x14ac:dyDescent="0.3">
      <c r="A10" s="21">
        <v>10</v>
      </c>
      <c r="B10" s="4" t="s">
        <v>18</v>
      </c>
      <c r="C10" s="13" t="s">
        <v>54</v>
      </c>
      <c r="D10" s="24" t="s">
        <v>59</v>
      </c>
      <c r="E10" s="13" t="s">
        <v>60</v>
      </c>
      <c r="F10" s="24" t="s">
        <v>61</v>
      </c>
      <c r="G10" s="24" t="s">
        <v>62</v>
      </c>
      <c r="H10" s="14">
        <v>191000</v>
      </c>
      <c r="I10" s="47"/>
      <c r="J10" s="47"/>
      <c r="L10" s="4" t="s">
        <v>24</v>
      </c>
      <c r="M10" s="4" t="s">
        <v>25</v>
      </c>
      <c r="N10" s="4" t="s">
        <v>25</v>
      </c>
      <c r="O10" s="4" t="s">
        <v>25</v>
      </c>
      <c r="P10" s="56" t="s">
        <v>457</v>
      </c>
      <c r="Q10" s="57"/>
    </row>
    <row r="11" spans="1:17" s="3" customFormat="1" ht="35.1" customHeight="1" x14ac:dyDescent="0.3">
      <c r="A11" s="11">
        <v>11</v>
      </c>
      <c r="B11" s="4" t="s">
        <v>18</v>
      </c>
      <c r="C11" s="13" t="s">
        <v>63</v>
      </c>
      <c r="D11" s="24" t="s">
        <v>64</v>
      </c>
      <c r="E11" s="13" t="s">
        <v>65</v>
      </c>
      <c r="F11" s="24" t="s">
        <v>39</v>
      </c>
      <c r="G11" s="24" t="s">
        <v>66</v>
      </c>
      <c r="H11" s="14">
        <v>198000</v>
      </c>
      <c r="I11" s="47"/>
      <c r="J11" s="47"/>
      <c r="K11" s="13" t="s">
        <v>67</v>
      </c>
      <c r="L11" s="4" t="s">
        <v>25</v>
      </c>
      <c r="M11" s="4" t="s">
        <v>25</v>
      </c>
      <c r="N11" s="4" t="s">
        <v>25</v>
      </c>
      <c r="O11" s="4" t="s">
        <v>25</v>
      </c>
      <c r="P11" s="56" t="s">
        <v>457</v>
      </c>
      <c r="Q11" s="57"/>
    </row>
    <row r="12" spans="1:17" ht="35.1" customHeight="1" x14ac:dyDescent="0.3">
      <c r="A12" s="21">
        <v>12</v>
      </c>
      <c r="B12" s="4" t="s">
        <v>18</v>
      </c>
      <c r="C12" s="13" t="s">
        <v>63</v>
      </c>
      <c r="D12" s="24" t="s">
        <v>68</v>
      </c>
      <c r="E12" s="13" t="s">
        <v>69</v>
      </c>
      <c r="F12" s="24" t="s">
        <v>70</v>
      </c>
      <c r="G12" s="24" t="s">
        <v>71</v>
      </c>
      <c r="H12" s="14">
        <v>1125000</v>
      </c>
      <c r="I12" s="47"/>
      <c r="J12" s="47"/>
      <c r="K12" s="13" t="s">
        <v>72</v>
      </c>
      <c r="L12" s="4" t="s">
        <v>24</v>
      </c>
      <c r="M12" s="4" t="s">
        <v>25</v>
      </c>
      <c r="N12" s="4" t="s">
        <v>25</v>
      </c>
      <c r="O12" s="4" t="s">
        <v>25</v>
      </c>
      <c r="P12" s="56" t="s">
        <v>457</v>
      </c>
      <c r="Q12" s="57"/>
    </row>
    <row r="13" spans="1:17" ht="35.1" customHeight="1" x14ac:dyDescent="0.3">
      <c r="A13" s="21">
        <v>13</v>
      </c>
      <c r="B13" s="4" t="s">
        <v>18</v>
      </c>
      <c r="C13" s="13" t="s">
        <v>63</v>
      </c>
      <c r="D13" s="24" t="s">
        <v>73</v>
      </c>
      <c r="E13" s="13" t="s">
        <v>74</v>
      </c>
      <c r="F13" s="24" t="s">
        <v>75</v>
      </c>
      <c r="G13" s="24" t="s">
        <v>76</v>
      </c>
      <c r="H13" s="14">
        <v>3000000</v>
      </c>
      <c r="I13" s="47"/>
      <c r="J13" s="47"/>
      <c r="L13" s="4" t="s">
        <v>24</v>
      </c>
      <c r="M13" s="4" t="s">
        <v>24</v>
      </c>
      <c r="N13" s="4" t="s">
        <v>25</v>
      </c>
      <c r="O13" s="4" t="s">
        <v>25</v>
      </c>
      <c r="P13" s="56" t="s">
        <v>457</v>
      </c>
      <c r="Q13" s="57"/>
    </row>
    <row r="14" spans="1:17" ht="35.1" customHeight="1" x14ac:dyDescent="0.3">
      <c r="A14" s="11">
        <v>14</v>
      </c>
      <c r="B14" s="4" t="s">
        <v>18</v>
      </c>
      <c r="C14" s="13" t="s">
        <v>63</v>
      </c>
      <c r="D14" s="24" t="s">
        <v>77</v>
      </c>
      <c r="E14" s="13" t="s">
        <v>78</v>
      </c>
      <c r="F14" s="24" t="s">
        <v>79</v>
      </c>
      <c r="G14" s="24" t="s">
        <v>80</v>
      </c>
      <c r="H14" s="14">
        <v>800000</v>
      </c>
      <c r="I14" s="47" t="s">
        <v>81</v>
      </c>
      <c r="J14" s="47"/>
      <c r="K14" s="18" t="s">
        <v>82</v>
      </c>
      <c r="L14" s="4" t="s">
        <v>25</v>
      </c>
      <c r="M14" s="4" t="s">
        <v>25</v>
      </c>
      <c r="N14" s="4" t="s">
        <v>25</v>
      </c>
      <c r="O14" s="4" t="s">
        <v>25</v>
      </c>
      <c r="P14" s="56" t="s">
        <v>457</v>
      </c>
      <c r="Q14" s="57"/>
    </row>
    <row r="15" spans="1:17" ht="181.5" customHeight="1" x14ac:dyDescent="0.3">
      <c r="A15" s="21">
        <v>15</v>
      </c>
      <c r="B15" s="4" t="s">
        <v>18</v>
      </c>
      <c r="C15" s="13" t="s">
        <v>63</v>
      </c>
      <c r="D15" s="24" t="s">
        <v>83</v>
      </c>
      <c r="E15" s="13" t="s">
        <v>84</v>
      </c>
      <c r="F15" s="24" t="s">
        <v>85</v>
      </c>
      <c r="G15" s="24" t="s">
        <v>86</v>
      </c>
      <c r="H15" s="14">
        <v>2000000</v>
      </c>
      <c r="I15" s="47"/>
      <c r="J15" s="47" t="s">
        <v>87</v>
      </c>
      <c r="K15" s="13" t="s">
        <v>88</v>
      </c>
      <c r="L15" s="4" t="s">
        <v>24</v>
      </c>
      <c r="M15" s="4" t="s">
        <v>25</v>
      </c>
      <c r="N15" s="4" t="s">
        <v>24</v>
      </c>
      <c r="O15" s="4" t="s">
        <v>25</v>
      </c>
      <c r="P15" s="56" t="s">
        <v>457</v>
      </c>
      <c r="Q15" s="57"/>
    </row>
    <row r="16" spans="1:17" ht="166.5" customHeight="1" x14ac:dyDescent="0.3">
      <c r="A16" s="21">
        <v>16</v>
      </c>
      <c r="B16" s="4" t="s">
        <v>18</v>
      </c>
      <c r="C16" s="13" t="s">
        <v>63</v>
      </c>
      <c r="D16" s="24" t="s">
        <v>89</v>
      </c>
      <c r="E16" s="13" t="s">
        <v>90</v>
      </c>
      <c r="F16" s="24" t="s">
        <v>91</v>
      </c>
      <c r="G16" s="24" t="s">
        <v>92</v>
      </c>
      <c r="H16" s="14">
        <v>400000</v>
      </c>
      <c r="I16" s="47"/>
      <c r="J16" s="47"/>
      <c r="K16" s="13" t="s">
        <v>93</v>
      </c>
      <c r="L16" s="4" t="s">
        <v>24</v>
      </c>
      <c r="M16" s="4" t="s">
        <v>25</v>
      </c>
      <c r="N16" s="4" t="s">
        <v>25</v>
      </c>
      <c r="O16" s="4" t="s">
        <v>25</v>
      </c>
      <c r="P16" s="56" t="s">
        <v>457</v>
      </c>
      <c r="Q16" s="57"/>
    </row>
    <row r="17" spans="1:17" ht="35.1" customHeight="1" x14ac:dyDescent="0.3">
      <c r="A17" s="11">
        <v>17</v>
      </c>
      <c r="B17" s="4" t="s">
        <v>18</v>
      </c>
      <c r="C17" s="13" t="s">
        <v>94</v>
      </c>
      <c r="D17" s="24" t="s">
        <v>95</v>
      </c>
      <c r="E17" s="13" t="s">
        <v>96</v>
      </c>
      <c r="F17" s="24" t="s">
        <v>97</v>
      </c>
      <c r="G17" s="24" t="s">
        <v>98</v>
      </c>
      <c r="H17" s="14">
        <v>478000</v>
      </c>
      <c r="I17" s="47"/>
      <c r="J17" s="47"/>
      <c r="K17" s="13" t="s">
        <v>99</v>
      </c>
      <c r="L17" s="4" t="s">
        <v>25</v>
      </c>
      <c r="M17" s="4" t="s">
        <v>25</v>
      </c>
      <c r="N17" s="4" t="s">
        <v>25</v>
      </c>
      <c r="O17" s="4" t="s">
        <v>24</v>
      </c>
      <c r="P17" s="56" t="s">
        <v>457</v>
      </c>
      <c r="Q17" s="57"/>
    </row>
    <row r="18" spans="1:17" ht="35.1" customHeight="1" x14ac:dyDescent="0.3">
      <c r="A18" s="21">
        <v>18</v>
      </c>
      <c r="B18" s="4" t="s">
        <v>18</v>
      </c>
      <c r="C18" s="13" t="s">
        <v>100</v>
      </c>
      <c r="D18" s="24" t="s">
        <v>101</v>
      </c>
      <c r="E18" s="13" t="s">
        <v>102</v>
      </c>
      <c r="F18" s="24" t="s">
        <v>103</v>
      </c>
      <c r="G18" s="24" t="s">
        <v>104</v>
      </c>
      <c r="H18" s="14">
        <v>3500000</v>
      </c>
      <c r="I18" s="52"/>
      <c r="J18" s="52"/>
      <c r="L18" s="4" t="s">
        <v>24</v>
      </c>
      <c r="M18" s="4" t="s">
        <v>25</v>
      </c>
      <c r="N18" s="4" t="s">
        <v>25</v>
      </c>
      <c r="O18" s="4" t="s">
        <v>25</v>
      </c>
      <c r="P18" s="56" t="s">
        <v>457</v>
      </c>
      <c r="Q18" s="57"/>
    </row>
    <row r="19" spans="1:17" ht="35.1" customHeight="1" x14ac:dyDescent="0.3">
      <c r="A19" s="21">
        <v>19</v>
      </c>
      <c r="B19" s="4" t="s">
        <v>18</v>
      </c>
      <c r="C19" s="13" t="s">
        <v>105</v>
      </c>
      <c r="D19" s="24" t="s">
        <v>106</v>
      </c>
      <c r="E19" s="13" t="s">
        <v>107</v>
      </c>
      <c r="F19" s="24" t="s">
        <v>108</v>
      </c>
      <c r="G19" s="24" t="s">
        <v>109</v>
      </c>
      <c r="H19" s="14">
        <v>135000</v>
      </c>
      <c r="I19" s="47" t="s">
        <v>110</v>
      </c>
      <c r="J19" s="47"/>
      <c r="K19" s="13" t="s">
        <v>111</v>
      </c>
      <c r="L19" s="4" t="s">
        <v>25</v>
      </c>
      <c r="M19" s="4" t="s">
        <v>25</v>
      </c>
      <c r="N19" s="4" t="s">
        <v>25</v>
      </c>
      <c r="O19" s="4" t="s">
        <v>25</v>
      </c>
      <c r="P19" s="56" t="s">
        <v>457</v>
      </c>
      <c r="Q19" s="57"/>
    </row>
    <row r="20" spans="1:17" ht="35.1" customHeight="1" x14ac:dyDescent="0.3">
      <c r="A20" s="11">
        <v>20</v>
      </c>
      <c r="B20" s="4" t="s">
        <v>18</v>
      </c>
      <c r="C20" s="13" t="s">
        <v>112</v>
      </c>
      <c r="D20" s="24" t="s">
        <v>113</v>
      </c>
      <c r="E20" s="13" t="s">
        <v>114</v>
      </c>
      <c r="F20" s="24" t="s">
        <v>115</v>
      </c>
      <c r="G20" s="24" t="s">
        <v>116</v>
      </c>
      <c r="H20" s="14">
        <v>3500000</v>
      </c>
      <c r="I20" s="47"/>
      <c r="J20" s="47"/>
      <c r="L20" s="4" t="s">
        <v>25</v>
      </c>
      <c r="M20" s="4" t="s">
        <v>24</v>
      </c>
      <c r="N20" s="4" t="s">
        <v>25</v>
      </c>
      <c r="O20" s="4" t="s">
        <v>25</v>
      </c>
      <c r="P20" s="56" t="s">
        <v>457</v>
      </c>
      <c r="Q20" s="57"/>
    </row>
    <row r="21" spans="1:17" ht="121.5" customHeight="1" x14ac:dyDescent="0.3">
      <c r="A21" s="21">
        <v>21</v>
      </c>
      <c r="B21" s="4" t="s">
        <v>18</v>
      </c>
      <c r="C21" s="13" t="s">
        <v>112</v>
      </c>
      <c r="D21" s="24" t="s">
        <v>117</v>
      </c>
      <c r="E21" s="13" t="s">
        <v>118</v>
      </c>
      <c r="F21" s="24" t="s">
        <v>119</v>
      </c>
      <c r="G21" s="24" t="s">
        <v>120</v>
      </c>
      <c r="H21" s="14">
        <v>2400000</v>
      </c>
      <c r="I21" s="47"/>
      <c r="J21" s="47" t="s">
        <v>121</v>
      </c>
      <c r="L21" s="4" t="s">
        <v>24</v>
      </c>
      <c r="M21" s="4" t="s">
        <v>24</v>
      </c>
      <c r="N21" s="4" t="s">
        <v>25</v>
      </c>
      <c r="O21" s="4" t="s">
        <v>24</v>
      </c>
      <c r="P21" s="56" t="s">
        <v>457</v>
      </c>
      <c r="Q21" s="57"/>
    </row>
    <row r="22" spans="1:17" ht="35.1" customHeight="1" x14ac:dyDescent="0.3">
      <c r="A22" s="21">
        <v>22</v>
      </c>
      <c r="B22" s="4" t="s">
        <v>18</v>
      </c>
      <c r="C22" s="13" t="s">
        <v>112</v>
      </c>
      <c r="D22" s="24" t="s">
        <v>122</v>
      </c>
      <c r="E22" s="13" t="s">
        <v>123</v>
      </c>
      <c r="F22" s="24" t="s">
        <v>124</v>
      </c>
      <c r="G22" s="24" t="s">
        <v>125</v>
      </c>
      <c r="H22" s="14">
        <v>190000</v>
      </c>
      <c r="I22" s="47"/>
      <c r="J22" s="47"/>
      <c r="L22" s="4" t="s">
        <v>24</v>
      </c>
      <c r="M22" s="4" t="s">
        <v>25</v>
      </c>
      <c r="N22" s="4" t="s">
        <v>25</v>
      </c>
      <c r="O22" s="4" t="s">
        <v>25</v>
      </c>
      <c r="P22" s="56" t="s">
        <v>457</v>
      </c>
      <c r="Q22" s="57"/>
    </row>
    <row r="23" spans="1:17" s="3" customFormat="1" ht="35.1" customHeight="1" x14ac:dyDescent="0.3">
      <c r="A23" s="11">
        <v>23</v>
      </c>
      <c r="B23" s="4" t="s">
        <v>18</v>
      </c>
      <c r="C23" s="13" t="s">
        <v>112</v>
      </c>
      <c r="D23" s="24" t="s">
        <v>126</v>
      </c>
      <c r="E23" s="13" t="s">
        <v>127</v>
      </c>
      <c r="F23" s="24" t="s">
        <v>128</v>
      </c>
      <c r="G23" s="24" t="s">
        <v>129</v>
      </c>
      <c r="H23" s="14">
        <v>994000</v>
      </c>
      <c r="I23" s="47"/>
      <c r="J23" s="47"/>
      <c r="K23" s="12"/>
      <c r="L23" s="4" t="s">
        <v>25</v>
      </c>
      <c r="M23" s="4" t="s">
        <v>25</v>
      </c>
      <c r="N23" s="4" t="s">
        <v>25</v>
      </c>
      <c r="O23" s="4" t="s">
        <v>24</v>
      </c>
      <c r="P23" s="56" t="s">
        <v>457</v>
      </c>
      <c r="Q23" s="57"/>
    </row>
    <row r="24" spans="1:17" ht="35.1" customHeight="1" x14ac:dyDescent="0.3">
      <c r="A24" s="21">
        <v>24</v>
      </c>
      <c r="B24" s="4" t="s">
        <v>18</v>
      </c>
      <c r="C24" s="13" t="s">
        <v>130</v>
      </c>
      <c r="D24" s="24" t="s">
        <v>131</v>
      </c>
      <c r="E24" s="13" t="s">
        <v>132</v>
      </c>
      <c r="F24" s="24" t="s">
        <v>133</v>
      </c>
      <c r="G24" s="24" t="s">
        <v>134</v>
      </c>
      <c r="H24" s="54">
        <v>482000</v>
      </c>
      <c r="I24" s="47"/>
      <c r="J24" s="47"/>
      <c r="L24" s="4" t="s">
        <v>25</v>
      </c>
      <c r="M24" s="4" t="s">
        <v>25</v>
      </c>
      <c r="N24" s="4" t="s">
        <v>25</v>
      </c>
      <c r="O24" s="4" t="s">
        <v>24</v>
      </c>
      <c r="P24" s="56" t="s">
        <v>24</v>
      </c>
      <c r="Q24" s="59"/>
    </row>
    <row r="25" spans="1:17" ht="35.1" customHeight="1" x14ac:dyDescent="0.3">
      <c r="A25" s="21">
        <v>25</v>
      </c>
      <c r="B25" s="4" t="s">
        <v>18</v>
      </c>
      <c r="C25" s="13" t="s">
        <v>130</v>
      </c>
      <c r="D25" s="24" t="s">
        <v>135</v>
      </c>
      <c r="E25" s="13" t="s">
        <v>136</v>
      </c>
      <c r="F25" s="24" t="s">
        <v>133</v>
      </c>
      <c r="G25" s="24" t="s">
        <v>134</v>
      </c>
      <c r="H25" s="14">
        <v>197000</v>
      </c>
      <c r="I25" s="47"/>
      <c r="J25" s="47"/>
      <c r="L25" s="4" t="s">
        <v>25</v>
      </c>
      <c r="M25" s="4" t="s">
        <v>25</v>
      </c>
      <c r="N25" s="4" t="s">
        <v>25</v>
      </c>
      <c r="O25" s="4" t="s">
        <v>25</v>
      </c>
      <c r="P25" s="56" t="s">
        <v>24</v>
      </c>
      <c r="Q25" s="57"/>
    </row>
    <row r="26" spans="1:17" ht="50.25" customHeight="1" x14ac:dyDescent="0.3">
      <c r="A26" s="11">
        <v>26</v>
      </c>
      <c r="B26" s="4" t="s">
        <v>18</v>
      </c>
      <c r="C26" s="13" t="s">
        <v>137</v>
      </c>
      <c r="D26" s="24" t="s">
        <v>138</v>
      </c>
      <c r="E26" s="13" t="s">
        <v>139</v>
      </c>
      <c r="F26" s="24" t="s">
        <v>140</v>
      </c>
      <c r="G26" s="24" t="s">
        <v>141</v>
      </c>
      <c r="H26" s="14">
        <v>500000</v>
      </c>
      <c r="I26" s="47"/>
      <c r="J26" s="47"/>
      <c r="K26" s="13" t="s">
        <v>142</v>
      </c>
      <c r="L26" s="4" t="s">
        <v>25</v>
      </c>
      <c r="M26" s="4" t="s">
        <v>25</v>
      </c>
      <c r="N26" s="4" t="s">
        <v>25</v>
      </c>
      <c r="O26" s="4" t="s">
        <v>25</v>
      </c>
      <c r="P26" s="56" t="s">
        <v>457</v>
      </c>
      <c r="Q26" s="57"/>
    </row>
    <row r="27" spans="1:17" ht="49.5" customHeight="1" x14ac:dyDescent="0.3">
      <c r="A27" s="21">
        <v>27</v>
      </c>
      <c r="B27" s="4" t="s">
        <v>18</v>
      </c>
      <c r="C27" s="13" t="s">
        <v>137</v>
      </c>
      <c r="D27" s="24" t="s">
        <v>143</v>
      </c>
      <c r="E27" s="13" t="s">
        <v>144</v>
      </c>
      <c r="F27" s="24" t="s">
        <v>145</v>
      </c>
      <c r="G27" s="24" t="s">
        <v>23</v>
      </c>
      <c r="H27" s="14">
        <v>500000</v>
      </c>
      <c r="I27" s="47"/>
      <c r="J27" s="47"/>
      <c r="K27" s="13" t="s">
        <v>146</v>
      </c>
      <c r="L27" s="4" t="s">
        <v>25</v>
      </c>
      <c r="M27" s="4" t="s">
        <v>25</v>
      </c>
      <c r="N27" s="4" t="s">
        <v>25</v>
      </c>
      <c r="O27" s="4" t="s">
        <v>25</v>
      </c>
      <c r="P27" s="56" t="s">
        <v>457</v>
      </c>
      <c r="Q27" s="57"/>
    </row>
    <row r="28" spans="1:17" ht="52.5" customHeight="1" x14ac:dyDescent="0.3">
      <c r="A28" s="21">
        <v>28</v>
      </c>
      <c r="B28" s="4" t="s">
        <v>18</v>
      </c>
      <c r="C28" s="13" t="s">
        <v>147</v>
      </c>
      <c r="D28" s="24" t="s">
        <v>148</v>
      </c>
      <c r="E28" s="13" t="s">
        <v>149</v>
      </c>
      <c r="F28" s="24" t="s">
        <v>97</v>
      </c>
      <c r="G28" s="24" t="s">
        <v>150</v>
      </c>
      <c r="H28" s="14">
        <v>398000</v>
      </c>
      <c r="I28" s="47"/>
      <c r="J28" s="47"/>
      <c r="K28" s="13" t="s">
        <v>151</v>
      </c>
      <c r="L28" s="4" t="s">
        <v>25</v>
      </c>
      <c r="M28" s="4" t="s">
        <v>25</v>
      </c>
      <c r="N28" s="4" t="s">
        <v>25</v>
      </c>
      <c r="O28" s="4" t="s">
        <v>24</v>
      </c>
      <c r="P28" s="56" t="s">
        <v>24</v>
      </c>
      <c r="Q28" s="57"/>
    </row>
    <row r="29" spans="1:17" ht="35.1" customHeight="1" x14ac:dyDescent="0.3">
      <c r="A29" s="11">
        <v>29</v>
      </c>
      <c r="B29" s="4" t="s">
        <v>18</v>
      </c>
      <c r="C29" s="13" t="s">
        <v>147</v>
      </c>
      <c r="D29" s="24" t="s">
        <v>152</v>
      </c>
      <c r="E29" s="13" t="s">
        <v>153</v>
      </c>
      <c r="F29" s="24" t="s">
        <v>154</v>
      </c>
      <c r="G29" s="24" t="s">
        <v>155</v>
      </c>
      <c r="H29" s="14">
        <v>575000</v>
      </c>
      <c r="I29" s="47"/>
      <c r="J29" s="47"/>
      <c r="L29" s="4" t="s">
        <v>25</v>
      </c>
      <c r="M29" s="4" t="s">
        <v>25</v>
      </c>
      <c r="N29" s="4" t="s">
        <v>25</v>
      </c>
      <c r="O29" s="4" t="s">
        <v>24</v>
      </c>
      <c r="P29" s="56" t="s">
        <v>24</v>
      </c>
      <c r="Q29" s="57"/>
    </row>
    <row r="30" spans="1:17" ht="67.5" customHeight="1" x14ac:dyDescent="0.3">
      <c r="A30" s="21">
        <v>30</v>
      </c>
      <c r="B30" s="4" t="s">
        <v>18</v>
      </c>
      <c r="C30" s="13" t="s">
        <v>147</v>
      </c>
      <c r="D30" s="24" t="s">
        <v>156</v>
      </c>
      <c r="E30" s="13" t="s">
        <v>157</v>
      </c>
      <c r="F30" s="24" t="s">
        <v>158</v>
      </c>
      <c r="G30" s="24" t="s">
        <v>159</v>
      </c>
      <c r="H30" s="14">
        <v>300000</v>
      </c>
      <c r="I30" s="47"/>
      <c r="J30" s="47"/>
      <c r="K30" s="13" t="s">
        <v>160</v>
      </c>
      <c r="L30" s="4" t="s">
        <v>25</v>
      </c>
      <c r="M30" s="4" t="s">
        <v>25</v>
      </c>
      <c r="N30" s="4" t="s">
        <v>25</v>
      </c>
      <c r="O30" s="4" t="s">
        <v>25</v>
      </c>
      <c r="P30" s="56" t="s">
        <v>24</v>
      </c>
      <c r="Q30" s="57"/>
    </row>
    <row r="31" spans="1:17" s="3" customFormat="1" ht="35.1" customHeight="1" x14ac:dyDescent="0.3">
      <c r="A31" s="21">
        <v>31</v>
      </c>
      <c r="B31" s="4" t="s">
        <v>18</v>
      </c>
      <c r="C31" s="13" t="s">
        <v>147</v>
      </c>
      <c r="D31" s="24" t="s">
        <v>161</v>
      </c>
      <c r="E31" s="13" t="s">
        <v>162</v>
      </c>
      <c r="F31" s="24" t="s">
        <v>163</v>
      </c>
      <c r="G31" s="24" t="s">
        <v>164</v>
      </c>
      <c r="H31" s="14">
        <v>147000</v>
      </c>
      <c r="I31" s="47"/>
      <c r="J31" s="47"/>
      <c r="K31" s="12"/>
      <c r="L31" s="4" t="s">
        <v>25</v>
      </c>
      <c r="M31" s="4" t="s">
        <v>25</v>
      </c>
      <c r="N31" s="4" t="s">
        <v>25</v>
      </c>
      <c r="O31" s="4" t="s">
        <v>25</v>
      </c>
      <c r="P31" s="56" t="s">
        <v>24</v>
      </c>
      <c r="Q31" s="57"/>
    </row>
    <row r="32" spans="1:17" ht="35.1" customHeight="1" x14ac:dyDescent="0.3">
      <c r="A32" s="11">
        <v>32</v>
      </c>
      <c r="B32" s="4" t="s">
        <v>18</v>
      </c>
      <c r="C32" s="13" t="s">
        <v>147</v>
      </c>
      <c r="D32" s="24" t="s">
        <v>165</v>
      </c>
      <c r="E32" s="13" t="s">
        <v>166</v>
      </c>
      <c r="F32" s="24" t="s">
        <v>167</v>
      </c>
      <c r="G32" s="24" t="s">
        <v>168</v>
      </c>
      <c r="H32" s="14">
        <v>193000</v>
      </c>
      <c r="I32" s="47"/>
      <c r="J32" s="47"/>
      <c r="K32" s="13" t="s">
        <v>169</v>
      </c>
      <c r="L32" s="4" t="s">
        <v>25</v>
      </c>
      <c r="M32" s="4" t="s">
        <v>25</v>
      </c>
      <c r="N32" s="4" t="s">
        <v>25</v>
      </c>
      <c r="O32" s="4" t="s">
        <v>25</v>
      </c>
      <c r="P32" s="56" t="s">
        <v>24</v>
      </c>
      <c r="Q32" s="57"/>
    </row>
    <row r="33" spans="1:17" ht="35.1" customHeight="1" x14ac:dyDescent="0.3">
      <c r="A33" s="21">
        <v>33</v>
      </c>
      <c r="B33" s="4" t="s">
        <v>18</v>
      </c>
      <c r="C33" s="13" t="s">
        <v>170</v>
      </c>
      <c r="D33" s="24" t="s">
        <v>171</v>
      </c>
      <c r="E33" s="13" t="s">
        <v>172</v>
      </c>
      <c r="F33" s="24" t="s">
        <v>173</v>
      </c>
      <c r="G33" s="24" t="s">
        <v>174</v>
      </c>
      <c r="H33" s="14">
        <v>440000</v>
      </c>
      <c r="I33" s="47"/>
      <c r="J33" s="47"/>
      <c r="L33" s="4" t="s">
        <v>25</v>
      </c>
      <c r="M33" s="4" t="s">
        <v>25</v>
      </c>
      <c r="N33" s="4" t="s">
        <v>25</v>
      </c>
      <c r="O33" s="4" t="s">
        <v>25</v>
      </c>
      <c r="P33" s="56" t="s">
        <v>24</v>
      </c>
      <c r="Q33" s="57"/>
    </row>
    <row r="34" spans="1:17" ht="35.1" customHeight="1" x14ac:dyDescent="0.3">
      <c r="A34" s="21">
        <v>34</v>
      </c>
      <c r="B34" s="4" t="s">
        <v>18</v>
      </c>
      <c r="C34" s="13" t="s">
        <v>175</v>
      </c>
      <c r="D34" s="24" t="s">
        <v>176</v>
      </c>
      <c r="E34" s="13" t="s">
        <v>177</v>
      </c>
      <c r="F34" s="24" t="s">
        <v>178</v>
      </c>
      <c r="G34" s="24" t="s">
        <v>179</v>
      </c>
      <c r="H34" s="14">
        <v>500000</v>
      </c>
      <c r="I34" s="47"/>
      <c r="J34" s="47"/>
      <c r="L34" s="4" t="s">
        <v>25</v>
      </c>
      <c r="M34" s="4" t="s">
        <v>25</v>
      </c>
      <c r="N34" s="4" t="s">
        <v>25</v>
      </c>
      <c r="O34" s="4" t="s">
        <v>24</v>
      </c>
      <c r="P34" s="56" t="s">
        <v>24</v>
      </c>
      <c r="Q34" s="57"/>
    </row>
    <row r="35" spans="1:17" ht="35.1" customHeight="1" x14ac:dyDescent="0.3">
      <c r="A35" s="11">
        <v>35</v>
      </c>
      <c r="B35" s="4" t="s">
        <v>18</v>
      </c>
      <c r="C35" s="13" t="s">
        <v>175</v>
      </c>
      <c r="D35" s="24" t="s">
        <v>180</v>
      </c>
      <c r="E35" s="13" t="s">
        <v>181</v>
      </c>
      <c r="F35" s="24" t="s">
        <v>182</v>
      </c>
      <c r="G35" s="24" t="s">
        <v>183</v>
      </c>
      <c r="H35" s="14">
        <v>450000</v>
      </c>
      <c r="I35" s="47"/>
      <c r="J35" s="47"/>
      <c r="L35" s="4" t="s">
        <v>25</v>
      </c>
      <c r="M35" s="4" t="s">
        <v>25</v>
      </c>
      <c r="N35" s="4" t="s">
        <v>25</v>
      </c>
      <c r="O35" s="4" t="s">
        <v>25</v>
      </c>
      <c r="P35" s="56" t="s">
        <v>457</v>
      </c>
      <c r="Q35" s="57"/>
    </row>
    <row r="36" spans="1:17" s="3" customFormat="1" ht="35.1" customHeight="1" x14ac:dyDescent="0.3">
      <c r="A36" s="21">
        <v>36</v>
      </c>
      <c r="B36" s="4" t="s">
        <v>18</v>
      </c>
      <c r="C36" s="13" t="s">
        <v>175</v>
      </c>
      <c r="D36" s="24" t="s">
        <v>184</v>
      </c>
      <c r="E36" s="13" t="s">
        <v>185</v>
      </c>
      <c r="F36" s="24" t="s">
        <v>40</v>
      </c>
      <c r="G36" s="24" t="s">
        <v>186</v>
      </c>
      <c r="H36" s="14">
        <v>425000</v>
      </c>
      <c r="I36" s="47"/>
      <c r="J36" s="47"/>
      <c r="K36" s="12"/>
      <c r="L36" s="4" t="s">
        <v>25</v>
      </c>
      <c r="M36" s="4" t="s">
        <v>25</v>
      </c>
      <c r="N36" s="4" t="s">
        <v>25</v>
      </c>
      <c r="O36" s="4" t="s">
        <v>25</v>
      </c>
      <c r="P36" s="56" t="s">
        <v>24</v>
      </c>
      <c r="Q36" s="57"/>
    </row>
    <row r="37" spans="1:17" ht="35.1" customHeight="1" x14ac:dyDescent="0.3">
      <c r="A37" s="21">
        <v>37</v>
      </c>
      <c r="B37" s="4" t="s">
        <v>18</v>
      </c>
      <c r="C37" s="13" t="s">
        <v>175</v>
      </c>
      <c r="D37" s="24" t="s">
        <v>187</v>
      </c>
      <c r="E37" s="13" t="s">
        <v>188</v>
      </c>
      <c r="F37" s="24" t="s">
        <v>189</v>
      </c>
      <c r="G37" s="24" t="s">
        <v>190</v>
      </c>
      <c r="H37" s="14">
        <v>250000</v>
      </c>
      <c r="I37" s="47"/>
      <c r="J37" s="47"/>
      <c r="L37" s="4" t="s">
        <v>25</v>
      </c>
      <c r="M37" s="4" t="s">
        <v>25</v>
      </c>
      <c r="N37" s="4" t="s">
        <v>25</v>
      </c>
      <c r="O37" s="4" t="s">
        <v>25</v>
      </c>
      <c r="P37" s="56" t="s">
        <v>24</v>
      </c>
      <c r="Q37" s="57"/>
    </row>
    <row r="38" spans="1:17" s="3" customFormat="1" ht="35.1" customHeight="1" x14ac:dyDescent="0.3">
      <c r="A38" s="11">
        <v>38</v>
      </c>
      <c r="B38" s="4" t="s">
        <v>18</v>
      </c>
      <c r="C38" s="13" t="s">
        <v>191</v>
      </c>
      <c r="D38" s="24" t="s">
        <v>192</v>
      </c>
      <c r="E38" s="13" t="s">
        <v>193</v>
      </c>
      <c r="F38" s="24" t="s">
        <v>194</v>
      </c>
      <c r="G38" s="24" t="s">
        <v>195</v>
      </c>
      <c r="H38" s="14">
        <v>650000</v>
      </c>
      <c r="I38" s="47"/>
      <c r="J38" s="47"/>
      <c r="K38" s="13" t="s">
        <v>196</v>
      </c>
      <c r="L38" s="4" t="s">
        <v>25</v>
      </c>
      <c r="M38" s="4" t="s">
        <v>25</v>
      </c>
      <c r="N38" s="4" t="s">
        <v>25</v>
      </c>
      <c r="O38" s="4" t="s">
        <v>25</v>
      </c>
      <c r="P38" s="56" t="s">
        <v>24</v>
      </c>
      <c r="Q38" s="57"/>
    </row>
    <row r="39" spans="1:17" ht="56.25" customHeight="1" x14ac:dyDescent="0.3">
      <c r="A39" s="21">
        <v>39</v>
      </c>
      <c r="B39" s="4" t="s">
        <v>18</v>
      </c>
      <c r="C39" s="13" t="s">
        <v>197</v>
      </c>
      <c r="D39" s="24" t="s">
        <v>198</v>
      </c>
      <c r="E39" s="13" t="s">
        <v>199</v>
      </c>
      <c r="F39" s="24" t="s">
        <v>200</v>
      </c>
      <c r="G39" s="24" t="s">
        <v>201</v>
      </c>
      <c r="H39" s="14">
        <v>400000</v>
      </c>
      <c r="I39" s="47"/>
      <c r="J39" s="47"/>
      <c r="K39" s="13" t="s">
        <v>202</v>
      </c>
      <c r="L39" s="4" t="s">
        <v>25</v>
      </c>
      <c r="M39" s="4" t="s">
        <v>25</v>
      </c>
      <c r="N39" s="4" t="s">
        <v>25</v>
      </c>
      <c r="O39" s="4" t="s">
        <v>25</v>
      </c>
      <c r="P39" s="56" t="s">
        <v>24</v>
      </c>
      <c r="Q39" s="57"/>
    </row>
    <row r="40" spans="1:17" ht="35.1" customHeight="1" x14ac:dyDescent="0.3">
      <c r="A40" s="21">
        <v>40</v>
      </c>
      <c r="B40" s="4" t="s">
        <v>18</v>
      </c>
      <c r="C40" s="13" t="s">
        <v>203</v>
      </c>
      <c r="D40" s="24" t="s">
        <v>204</v>
      </c>
      <c r="E40" s="13" t="s">
        <v>205</v>
      </c>
      <c r="F40" s="24" t="s">
        <v>206</v>
      </c>
      <c r="G40" s="24" t="s">
        <v>207</v>
      </c>
      <c r="H40" s="14">
        <v>198000</v>
      </c>
      <c r="I40" s="47"/>
      <c r="J40" s="47"/>
      <c r="L40" s="4" t="s">
        <v>25</v>
      </c>
      <c r="M40" s="4" t="s">
        <v>25</v>
      </c>
      <c r="N40" s="4" t="s">
        <v>25</v>
      </c>
      <c r="O40" s="4" t="s">
        <v>25</v>
      </c>
      <c r="P40" s="56" t="s">
        <v>24</v>
      </c>
      <c r="Q40" s="57"/>
    </row>
    <row r="41" spans="1:17" ht="35.1" customHeight="1" x14ac:dyDescent="0.3">
      <c r="A41" s="11">
        <v>41</v>
      </c>
      <c r="B41" s="4" t="s">
        <v>18</v>
      </c>
      <c r="C41" s="13" t="s">
        <v>203</v>
      </c>
      <c r="D41" s="24" t="s">
        <v>208</v>
      </c>
      <c r="E41" s="13" t="s">
        <v>209</v>
      </c>
      <c r="F41" s="24" t="s">
        <v>103</v>
      </c>
      <c r="G41" s="24" t="s">
        <v>210</v>
      </c>
      <c r="H41" s="14">
        <v>110000</v>
      </c>
      <c r="I41" s="47"/>
      <c r="J41" s="47"/>
      <c r="L41" s="4" t="s">
        <v>25</v>
      </c>
      <c r="M41" s="4" t="s">
        <v>25</v>
      </c>
      <c r="N41" s="4" t="s">
        <v>25</v>
      </c>
      <c r="O41" s="4" t="s">
        <v>25</v>
      </c>
      <c r="P41" s="56" t="s">
        <v>24</v>
      </c>
      <c r="Q41" s="57"/>
    </row>
    <row r="42" spans="1:17" ht="35.1" customHeight="1" x14ac:dyDescent="0.3">
      <c r="A42" s="21">
        <v>42</v>
      </c>
      <c r="B42" s="4" t="s">
        <v>18</v>
      </c>
      <c r="C42" s="13" t="s">
        <v>203</v>
      </c>
      <c r="D42" s="24" t="s">
        <v>211</v>
      </c>
      <c r="E42" s="13" t="s">
        <v>212</v>
      </c>
      <c r="F42" s="24" t="s">
        <v>213</v>
      </c>
      <c r="G42" s="24" t="s">
        <v>214</v>
      </c>
      <c r="H42" s="14">
        <v>700000</v>
      </c>
      <c r="I42" s="47"/>
      <c r="J42" s="47"/>
      <c r="L42" s="4" t="s">
        <v>25</v>
      </c>
      <c r="M42" s="4" t="s">
        <v>25</v>
      </c>
      <c r="N42" s="4" t="s">
        <v>25</v>
      </c>
      <c r="O42" s="4" t="s">
        <v>25</v>
      </c>
      <c r="P42" s="56" t="s">
        <v>24</v>
      </c>
      <c r="Q42" s="57"/>
    </row>
    <row r="43" spans="1:17" ht="35.1" customHeight="1" x14ac:dyDescent="0.3">
      <c r="A43" s="21">
        <v>43</v>
      </c>
      <c r="B43" s="4" t="s">
        <v>18</v>
      </c>
      <c r="C43" s="13" t="s">
        <v>203</v>
      </c>
      <c r="D43" s="24" t="s">
        <v>215</v>
      </c>
      <c r="E43" s="13" t="s">
        <v>216</v>
      </c>
      <c r="F43" s="24" t="s">
        <v>217</v>
      </c>
      <c r="G43" s="24" t="s">
        <v>218</v>
      </c>
      <c r="H43" s="14">
        <v>400000</v>
      </c>
      <c r="I43" s="47"/>
      <c r="J43" s="47"/>
      <c r="L43" s="4" t="s">
        <v>25</v>
      </c>
      <c r="M43" s="4" t="s">
        <v>25</v>
      </c>
      <c r="N43" s="4" t="s">
        <v>25</v>
      </c>
      <c r="O43" s="4" t="s">
        <v>25</v>
      </c>
      <c r="P43" s="56" t="s">
        <v>24</v>
      </c>
      <c r="Q43" s="57"/>
    </row>
    <row r="44" spans="1:17" ht="35.1" customHeight="1" x14ac:dyDescent="0.3">
      <c r="A44" s="11">
        <v>44</v>
      </c>
      <c r="B44" s="4" t="s">
        <v>18</v>
      </c>
      <c r="C44" s="13" t="s">
        <v>203</v>
      </c>
      <c r="D44" s="24" t="s">
        <v>219</v>
      </c>
      <c r="E44" s="13" t="s">
        <v>220</v>
      </c>
      <c r="F44" s="24" t="s">
        <v>221</v>
      </c>
      <c r="G44" s="24" t="s">
        <v>222</v>
      </c>
      <c r="H44" s="14">
        <v>250000</v>
      </c>
      <c r="I44" s="45"/>
      <c r="J44" s="45"/>
      <c r="L44" s="4" t="s">
        <v>25</v>
      </c>
      <c r="M44" s="4" t="s">
        <v>25</v>
      </c>
      <c r="N44" s="4" t="s">
        <v>25</v>
      </c>
      <c r="O44" s="4" t="s">
        <v>25</v>
      </c>
      <c r="P44" s="56" t="s">
        <v>24</v>
      </c>
      <c r="Q44" s="57"/>
    </row>
    <row r="45" spans="1:17" ht="39.75" customHeight="1" x14ac:dyDescent="0.3">
      <c r="A45" s="21">
        <v>45</v>
      </c>
      <c r="B45" s="4" t="s">
        <v>18</v>
      </c>
      <c r="C45" s="13" t="s">
        <v>223</v>
      </c>
      <c r="D45" s="24" t="s">
        <v>224</v>
      </c>
      <c r="E45" s="13" t="s">
        <v>225</v>
      </c>
      <c r="F45" s="24" t="s">
        <v>226</v>
      </c>
      <c r="G45" s="24" t="s">
        <v>227</v>
      </c>
      <c r="H45" s="14">
        <v>188000</v>
      </c>
      <c r="I45" s="47"/>
      <c r="J45" s="47" t="s">
        <v>228</v>
      </c>
      <c r="K45" s="18" t="s">
        <v>229</v>
      </c>
      <c r="L45" s="4" t="s">
        <v>25</v>
      </c>
      <c r="M45" s="4" t="s">
        <v>25</v>
      </c>
      <c r="N45" s="4" t="s">
        <v>25</v>
      </c>
      <c r="O45" s="4" t="s">
        <v>25</v>
      </c>
      <c r="P45" s="56" t="s">
        <v>457</v>
      </c>
      <c r="Q45" s="57"/>
    </row>
    <row r="46" spans="1:17" ht="132" customHeight="1" x14ac:dyDescent="0.3">
      <c r="A46" s="21">
        <v>46</v>
      </c>
      <c r="B46" s="4" t="s">
        <v>18</v>
      </c>
      <c r="C46" s="13" t="s">
        <v>230</v>
      </c>
      <c r="D46" s="24" t="s">
        <v>231</v>
      </c>
      <c r="E46" s="13" t="s">
        <v>232</v>
      </c>
      <c r="F46" s="24" t="s">
        <v>233</v>
      </c>
      <c r="G46" s="24" t="s">
        <v>234</v>
      </c>
      <c r="H46" s="14">
        <v>5000000</v>
      </c>
      <c r="I46" s="53" t="s">
        <v>235</v>
      </c>
      <c r="J46" s="53"/>
      <c r="L46" s="4" t="s">
        <v>25</v>
      </c>
      <c r="M46" s="4" t="s">
        <v>25</v>
      </c>
      <c r="N46" s="4" t="s">
        <v>25</v>
      </c>
      <c r="O46" s="4" t="s">
        <v>25</v>
      </c>
      <c r="P46" s="56" t="s">
        <v>457</v>
      </c>
      <c r="Q46" s="57"/>
    </row>
    <row r="47" spans="1:17" ht="35.1" customHeight="1" x14ac:dyDescent="0.3">
      <c r="A47" s="11">
        <v>47</v>
      </c>
      <c r="B47" s="4" t="s">
        <v>18</v>
      </c>
      <c r="C47" s="13" t="s">
        <v>236</v>
      </c>
      <c r="D47" s="24" t="s">
        <v>237</v>
      </c>
      <c r="E47" s="13" t="s">
        <v>238</v>
      </c>
      <c r="F47" s="24" t="s">
        <v>239</v>
      </c>
      <c r="G47" s="24" t="s">
        <v>240</v>
      </c>
      <c r="H47" s="14">
        <v>2000000</v>
      </c>
      <c r="I47" s="47"/>
      <c r="J47" s="47"/>
      <c r="L47" s="4" t="s">
        <v>25</v>
      </c>
      <c r="M47" s="4" t="s">
        <v>25</v>
      </c>
      <c r="N47" s="4" t="s">
        <v>25</v>
      </c>
      <c r="O47" s="4" t="s">
        <v>25</v>
      </c>
      <c r="P47" s="56" t="s">
        <v>457</v>
      </c>
      <c r="Q47" s="57"/>
    </row>
    <row r="48" spans="1:17" s="3" customFormat="1" ht="35.1" customHeight="1" x14ac:dyDescent="0.3">
      <c r="A48" s="21">
        <v>48</v>
      </c>
      <c r="B48" s="4" t="s">
        <v>18</v>
      </c>
      <c r="C48" s="13" t="s">
        <v>241</v>
      </c>
      <c r="D48" s="24" t="s">
        <v>242</v>
      </c>
      <c r="E48" s="13" t="s">
        <v>243</v>
      </c>
      <c r="F48" s="24" t="s">
        <v>244</v>
      </c>
      <c r="G48" s="24" t="s">
        <v>245</v>
      </c>
      <c r="H48" s="14">
        <v>250000</v>
      </c>
      <c r="I48" s="52"/>
      <c r="J48" s="52"/>
      <c r="K48" s="13" t="s">
        <v>246</v>
      </c>
      <c r="L48" s="4" t="s">
        <v>25</v>
      </c>
      <c r="M48" s="4" t="s">
        <v>25</v>
      </c>
      <c r="N48" s="4" t="s">
        <v>25</v>
      </c>
      <c r="O48" s="4" t="s">
        <v>25</v>
      </c>
      <c r="P48" s="56" t="s">
        <v>24</v>
      </c>
      <c r="Q48" s="57"/>
    </row>
    <row r="49" spans="1:17" ht="35.1" customHeight="1" x14ac:dyDescent="0.3">
      <c r="A49" s="21">
        <v>49</v>
      </c>
      <c r="B49" s="4" t="s">
        <v>18</v>
      </c>
      <c r="C49" s="13" t="s">
        <v>247</v>
      </c>
      <c r="D49" s="24" t="s">
        <v>248</v>
      </c>
      <c r="E49" s="13" t="s">
        <v>249</v>
      </c>
      <c r="F49" s="24" t="s">
        <v>250</v>
      </c>
      <c r="G49" s="24" t="s">
        <v>251</v>
      </c>
      <c r="H49" s="14">
        <v>178000</v>
      </c>
      <c r="I49" s="47"/>
      <c r="J49" s="47"/>
      <c r="L49" s="4" t="s">
        <v>25</v>
      </c>
      <c r="M49" s="4" t="s">
        <v>25</v>
      </c>
      <c r="N49" s="4" t="s">
        <v>25</v>
      </c>
      <c r="O49" s="4" t="s">
        <v>25</v>
      </c>
      <c r="P49" s="56" t="s">
        <v>457</v>
      </c>
      <c r="Q49" s="57"/>
    </row>
    <row r="50" spans="1:17" ht="35.1" customHeight="1" x14ac:dyDescent="0.3">
      <c r="A50" s="11">
        <v>50</v>
      </c>
      <c r="B50" s="4" t="s">
        <v>252</v>
      </c>
      <c r="C50" s="13" t="s">
        <v>253</v>
      </c>
      <c r="D50" s="24" t="s">
        <v>254</v>
      </c>
      <c r="E50" s="13" t="s">
        <v>255</v>
      </c>
      <c r="F50" s="24" t="s">
        <v>256</v>
      </c>
      <c r="G50" s="24" t="s">
        <v>257</v>
      </c>
      <c r="H50" s="14">
        <v>275000</v>
      </c>
      <c r="I50" s="47"/>
      <c r="J50" s="47"/>
      <c r="L50" s="4" t="s">
        <v>25</v>
      </c>
      <c r="M50" s="4" t="s">
        <v>25</v>
      </c>
      <c r="N50" s="4" t="s">
        <v>25</v>
      </c>
      <c r="O50" s="4" t="s">
        <v>25</v>
      </c>
      <c r="P50" s="56" t="s">
        <v>24</v>
      </c>
      <c r="Q50" s="57"/>
    </row>
    <row r="51" spans="1:17" ht="35.1" customHeight="1" x14ac:dyDescent="0.3">
      <c r="A51" s="21">
        <v>51</v>
      </c>
      <c r="B51" s="4" t="s">
        <v>252</v>
      </c>
      <c r="C51" s="13" t="s">
        <v>258</v>
      </c>
      <c r="D51" s="24" t="s">
        <v>259</v>
      </c>
      <c r="E51" s="13" t="s">
        <v>260</v>
      </c>
      <c r="F51" s="24" t="s">
        <v>261</v>
      </c>
      <c r="G51" s="24" t="s">
        <v>262</v>
      </c>
      <c r="H51" s="14">
        <v>225000</v>
      </c>
      <c r="I51" s="47"/>
      <c r="J51" s="47"/>
      <c r="L51" s="4" t="s">
        <v>25</v>
      </c>
      <c r="M51" s="4" t="s">
        <v>25</v>
      </c>
      <c r="N51" s="4" t="s">
        <v>25</v>
      </c>
      <c r="O51" s="4" t="s">
        <v>25</v>
      </c>
      <c r="P51" s="56" t="s">
        <v>457</v>
      </c>
      <c r="Q51" s="57"/>
    </row>
    <row r="52" spans="1:17" ht="35.1" customHeight="1" x14ac:dyDescent="0.3">
      <c r="A52" s="21">
        <v>52</v>
      </c>
      <c r="B52" s="4" t="s">
        <v>252</v>
      </c>
      <c r="C52" s="13" t="s">
        <v>263</v>
      </c>
      <c r="D52" s="24" t="s">
        <v>264</v>
      </c>
      <c r="E52" s="13" t="s">
        <v>265</v>
      </c>
      <c r="F52" s="24" t="s">
        <v>266</v>
      </c>
      <c r="G52" s="24" t="s">
        <v>267</v>
      </c>
      <c r="H52" s="14">
        <v>350000</v>
      </c>
      <c r="I52" s="47"/>
      <c r="J52" s="47"/>
      <c r="L52" s="4" t="s">
        <v>25</v>
      </c>
      <c r="M52" s="4" t="s">
        <v>25</v>
      </c>
      <c r="N52" s="4" t="s">
        <v>25</v>
      </c>
      <c r="O52" s="4" t="s">
        <v>25</v>
      </c>
      <c r="P52" s="56" t="s">
        <v>457</v>
      </c>
      <c r="Q52" s="57"/>
    </row>
    <row r="53" spans="1:17" ht="35.1" customHeight="1" x14ac:dyDescent="0.3">
      <c r="A53" s="11">
        <v>53</v>
      </c>
      <c r="B53" s="4" t="s">
        <v>252</v>
      </c>
      <c r="C53" s="13" t="s">
        <v>268</v>
      </c>
      <c r="D53" s="24" t="s">
        <v>269</v>
      </c>
      <c r="E53" s="13" t="s">
        <v>270</v>
      </c>
      <c r="F53" s="24" t="s">
        <v>271</v>
      </c>
      <c r="G53" s="24" t="s">
        <v>272</v>
      </c>
      <c r="H53" s="14">
        <v>500000</v>
      </c>
      <c r="I53" s="47"/>
      <c r="J53" s="47"/>
      <c r="K53" s="13" t="s">
        <v>273</v>
      </c>
      <c r="L53" s="4" t="s">
        <v>25</v>
      </c>
      <c r="M53" s="4" t="s">
        <v>25</v>
      </c>
      <c r="N53" s="4" t="s">
        <v>25</v>
      </c>
      <c r="O53" s="4" t="s">
        <v>25</v>
      </c>
      <c r="P53" s="56" t="s">
        <v>457</v>
      </c>
      <c r="Q53" s="57"/>
    </row>
    <row r="54" spans="1:17" ht="35.1" customHeight="1" x14ac:dyDescent="0.3">
      <c r="A54" s="21">
        <v>54</v>
      </c>
      <c r="B54" s="4" t="s">
        <v>252</v>
      </c>
      <c r="C54" s="13" t="s">
        <v>274</v>
      </c>
      <c r="D54" s="24" t="s">
        <v>275</v>
      </c>
      <c r="E54" s="13" t="s">
        <v>276</v>
      </c>
      <c r="F54" s="24" t="s">
        <v>277</v>
      </c>
      <c r="G54" s="24" t="s">
        <v>278</v>
      </c>
      <c r="H54" s="14">
        <v>250000</v>
      </c>
      <c r="I54" s="47"/>
      <c r="J54" s="47"/>
      <c r="L54" s="4" t="s">
        <v>25</v>
      </c>
      <c r="M54" s="4" t="s">
        <v>25</v>
      </c>
      <c r="N54" s="4" t="s">
        <v>25</v>
      </c>
      <c r="O54" s="4" t="s">
        <v>25</v>
      </c>
      <c r="P54" s="56" t="s">
        <v>457</v>
      </c>
      <c r="Q54" s="57"/>
    </row>
    <row r="55" spans="1:17" ht="72" customHeight="1" x14ac:dyDescent="0.3">
      <c r="A55" s="21">
        <v>55</v>
      </c>
      <c r="B55" s="4" t="s">
        <v>252</v>
      </c>
      <c r="C55" s="13" t="s">
        <v>279</v>
      </c>
      <c r="D55" s="24" t="s">
        <v>280</v>
      </c>
      <c r="E55" s="13" t="s">
        <v>281</v>
      </c>
      <c r="F55" s="24" t="s">
        <v>282</v>
      </c>
      <c r="G55" s="24" t="s">
        <v>283</v>
      </c>
      <c r="H55" s="14">
        <v>250000</v>
      </c>
      <c r="I55" s="47" t="s">
        <v>284</v>
      </c>
      <c r="J55" s="47"/>
      <c r="K55" s="18" t="s">
        <v>285</v>
      </c>
      <c r="L55" s="4" t="s">
        <v>25</v>
      </c>
      <c r="M55" s="4" t="s">
        <v>25</v>
      </c>
      <c r="N55" s="4" t="s">
        <v>25</v>
      </c>
      <c r="O55" s="4" t="s">
        <v>24</v>
      </c>
      <c r="P55" s="56" t="s">
        <v>457</v>
      </c>
      <c r="Q55" s="57"/>
    </row>
    <row r="56" spans="1:17" ht="35.1" customHeight="1" x14ac:dyDescent="0.3">
      <c r="A56" s="11">
        <v>56</v>
      </c>
      <c r="B56" s="4" t="s">
        <v>252</v>
      </c>
      <c r="C56" s="13" t="s">
        <v>286</v>
      </c>
      <c r="D56" s="24" t="s">
        <v>287</v>
      </c>
      <c r="E56" s="13" t="s">
        <v>288</v>
      </c>
      <c r="F56" s="24" t="s">
        <v>289</v>
      </c>
      <c r="G56" s="24" t="s">
        <v>290</v>
      </c>
      <c r="H56" s="14">
        <v>129000</v>
      </c>
      <c r="I56" s="47"/>
      <c r="J56" s="47"/>
      <c r="L56" s="4" t="s">
        <v>25</v>
      </c>
      <c r="M56" s="4" t="s">
        <v>25</v>
      </c>
      <c r="N56" s="4" t="s">
        <v>25</v>
      </c>
      <c r="O56" s="4" t="s">
        <v>25</v>
      </c>
      <c r="P56" s="56" t="s">
        <v>457</v>
      </c>
      <c r="Q56" s="57"/>
    </row>
    <row r="57" spans="1:17" ht="35.1" customHeight="1" x14ac:dyDescent="0.3">
      <c r="A57" s="21">
        <v>57</v>
      </c>
      <c r="B57" s="4" t="s">
        <v>252</v>
      </c>
      <c r="C57" s="13" t="s">
        <v>291</v>
      </c>
      <c r="D57" s="24" t="s">
        <v>292</v>
      </c>
      <c r="E57" s="13" t="s">
        <v>293</v>
      </c>
      <c r="F57" s="24" t="s">
        <v>163</v>
      </c>
      <c r="G57" s="24" t="s">
        <v>294</v>
      </c>
      <c r="H57" s="14">
        <v>750000</v>
      </c>
      <c r="I57" s="47"/>
      <c r="J57" s="47"/>
      <c r="L57" s="4" t="s">
        <v>25</v>
      </c>
      <c r="M57" s="4" t="s">
        <v>25</v>
      </c>
      <c r="N57" s="4" t="s">
        <v>25</v>
      </c>
      <c r="O57" s="4" t="s">
        <v>25</v>
      </c>
      <c r="P57" s="56" t="s">
        <v>457</v>
      </c>
      <c r="Q57" s="57"/>
    </row>
    <row r="58" spans="1:17" ht="35.1" customHeight="1" x14ac:dyDescent="0.3">
      <c r="A58" s="21">
        <v>58</v>
      </c>
      <c r="B58" s="4" t="s">
        <v>252</v>
      </c>
      <c r="C58" s="13" t="s">
        <v>295</v>
      </c>
      <c r="D58" s="24" t="s">
        <v>296</v>
      </c>
      <c r="E58" s="13" t="s">
        <v>297</v>
      </c>
      <c r="F58" s="24" t="s">
        <v>298</v>
      </c>
      <c r="G58" s="24" t="s">
        <v>299</v>
      </c>
      <c r="H58" s="14">
        <v>1800000</v>
      </c>
      <c r="I58" s="47"/>
      <c r="J58" s="47"/>
      <c r="K58" s="13" t="s">
        <v>300</v>
      </c>
      <c r="L58" s="4" t="s">
        <v>25</v>
      </c>
      <c r="M58" s="4" t="s">
        <v>25</v>
      </c>
      <c r="N58" s="4" t="s">
        <v>25</v>
      </c>
      <c r="O58" s="4" t="s">
        <v>25</v>
      </c>
      <c r="P58" s="56" t="s">
        <v>457</v>
      </c>
      <c r="Q58" s="57"/>
    </row>
    <row r="59" spans="1:17" s="3" customFormat="1" ht="35.1" customHeight="1" x14ac:dyDescent="0.3">
      <c r="A59" s="11">
        <v>59</v>
      </c>
      <c r="B59" s="4" t="s">
        <v>252</v>
      </c>
      <c r="C59" s="13" t="s">
        <v>301</v>
      </c>
      <c r="D59" s="24" t="s">
        <v>302</v>
      </c>
      <c r="E59" s="13" t="s">
        <v>303</v>
      </c>
      <c r="F59" s="24" t="s">
        <v>304</v>
      </c>
      <c r="G59" s="24" t="s">
        <v>305</v>
      </c>
      <c r="H59" s="14">
        <v>500000</v>
      </c>
      <c r="I59" s="47"/>
      <c r="J59" s="47"/>
      <c r="K59" s="12"/>
      <c r="L59" s="4" t="s">
        <v>25</v>
      </c>
      <c r="M59" s="4" t="s">
        <v>25</v>
      </c>
      <c r="N59" s="4" t="s">
        <v>25</v>
      </c>
      <c r="O59" s="4" t="s">
        <v>25</v>
      </c>
      <c r="P59" s="56" t="s">
        <v>457</v>
      </c>
      <c r="Q59" s="57"/>
    </row>
    <row r="60" spans="1:17" ht="35.1" customHeight="1" x14ac:dyDescent="0.3">
      <c r="A60" s="21">
        <v>60</v>
      </c>
      <c r="B60" s="4" t="s">
        <v>252</v>
      </c>
      <c r="C60" s="13" t="s">
        <v>306</v>
      </c>
      <c r="D60" s="24" t="s">
        <v>307</v>
      </c>
      <c r="E60" s="13" t="s">
        <v>308</v>
      </c>
      <c r="F60" s="24" t="s">
        <v>309</v>
      </c>
      <c r="G60" s="24" t="s">
        <v>310</v>
      </c>
      <c r="H60" s="14">
        <v>500000</v>
      </c>
      <c r="I60" s="47"/>
      <c r="J60" s="47"/>
      <c r="L60" s="4" t="s">
        <v>25</v>
      </c>
      <c r="M60" s="4" t="s">
        <v>24</v>
      </c>
      <c r="N60" s="4" t="s">
        <v>25</v>
      </c>
      <c r="O60" s="4" t="s">
        <v>25</v>
      </c>
      <c r="P60" s="56" t="s">
        <v>457</v>
      </c>
      <c r="Q60" s="57"/>
    </row>
    <row r="61" spans="1:17" ht="35.1" customHeight="1" x14ac:dyDescent="0.3">
      <c r="A61" s="21">
        <v>61</v>
      </c>
      <c r="B61" s="4" t="s">
        <v>252</v>
      </c>
      <c r="C61" s="13" t="s">
        <v>312</v>
      </c>
      <c r="D61" s="24" t="s">
        <v>313</v>
      </c>
      <c r="E61" s="13" t="s">
        <v>314</v>
      </c>
      <c r="F61" s="24" t="s">
        <v>315</v>
      </c>
      <c r="G61" s="24" t="s">
        <v>316</v>
      </c>
      <c r="H61" s="14">
        <v>168000</v>
      </c>
      <c r="I61" s="47"/>
      <c r="J61" s="47"/>
      <c r="L61" s="4" t="s">
        <v>25</v>
      </c>
      <c r="M61" s="4" t="s">
        <v>25</v>
      </c>
      <c r="N61" s="4" t="s">
        <v>25</v>
      </c>
      <c r="O61" s="4" t="s">
        <v>25</v>
      </c>
      <c r="P61" s="56" t="s">
        <v>24</v>
      </c>
      <c r="Q61" s="57"/>
    </row>
    <row r="62" spans="1:17" ht="35.1" customHeight="1" x14ac:dyDescent="0.3">
      <c r="A62" s="11">
        <v>62</v>
      </c>
      <c r="B62" s="4" t="s">
        <v>252</v>
      </c>
      <c r="C62" s="13" t="s">
        <v>317</v>
      </c>
      <c r="D62" s="24" t="s">
        <v>318</v>
      </c>
      <c r="E62" s="13" t="s">
        <v>319</v>
      </c>
      <c r="F62" s="24" t="s">
        <v>320</v>
      </c>
      <c r="G62" s="24" t="s">
        <v>164</v>
      </c>
      <c r="H62" s="14">
        <v>198000</v>
      </c>
      <c r="I62" s="47"/>
      <c r="J62" s="47"/>
      <c r="K62" s="13" t="s">
        <v>321</v>
      </c>
      <c r="L62" s="4" t="s">
        <v>25</v>
      </c>
      <c r="M62" s="4" t="s">
        <v>25</v>
      </c>
      <c r="N62" s="4" t="s">
        <v>25</v>
      </c>
      <c r="O62" s="4" t="s">
        <v>25</v>
      </c>
      <c r="P62" s="56" t="s">
        <v>457</v>
      </c>
      <c r="Q62" s="57"/>
    </row>
    <row r="63" spans="1:17" ht="35.1" customHeight="1" x14ac:dyDescent="0.3">
      <c r="A63" s="21">
        <v>63</v>
      </c>
      <c r="B63" s="4" t="s">
        <v>252</v>
      </c>
      <c r="C63" s="13" t="s">
        <v>322</v>
      </c>
      <c r="D63" s="24" t="s">
        <v>323</v>
      </c>
      <c r="E63" s="13" t="s">
        <v>324</v>
      </c>
      <c r="F63" s="24" t="s">
        <v>325</v>
      </c>
      <c r="G63" s="24" t="s">
        <v>326</v>
      </c>
      <c r="H63" s="14">
        <v>2600000</v>
      </c>
      <c r="I63" s="47"/>
      <c r="J63" s="47"/>
      <c r="L63" s="4" t="s">
        <v>25</v>
      </c>
      <c r="M63" s="4" t="s">
        <v>25</v>
      </c>
      <c r="N63" s="4" t="s">
        <v>25</v>
      </c>
      <c r="O63" s="4" t="s">
        <v>25</v>
      </c>
      <c r="P63" s="56" t="s">
        <v>457</v>
      </c>
      <c r="Q63" s="57"/>
    </row>
    <row r="64" spans="1:17" ht="35.1" customHeight="1" x14ac:dyDescent="0.3">
      <c r="A64" s="21">
        <v>64</v>
      </c>
      <c r="B64" s="4" t="s">
        <v>252</v>
      </c>
      <c r="C64" s="13" t="s">
        <v>327</v>
      </c>
      <c r="D64" s="24" t="s">
        <v>328</v>
      </c>
      <c r="E64" s="13" t="s">
        <v>329</v>
      </c>
      <c r="F64" s="24" t="s">
        <v>330</v>
      </c>
      <c r="G64" s="24" t="s">
        <v>331</v>
      </c>
      <c r="H64" s="14">
        <v>300000</v>
      </c>
      <c r="I64" s="47"/>
      <c r="J64" s="47"/>
      <c r="K64" s="13" t="s">
        <v>332</v>
      </c>
      <c r="L64" s="4" t="s">
        <v>25</v>
      </c>
      <c r="M64" s="4" t="s">
        <v>25</v>
      </c>
      <c r="N64" s="4" t="s">
        <v>25</v>
      </c>
      <c r="O64" s="4" t="s">
        <v>25</v>
      </c>
      <c r="P64" s="56" t="s">
        <v>457</v>
      </c>
      <c r="Q64" s="57"/>
    </row>
    <row r="65" spans="1:17" ht="35.1" customHeight="1" x14ac:dyDescent="0.3">
      <c r="A65" s="11">
        <v>65</v>
      </c>
      <c r="B65" s="4" t="s">
        <v>252</v>
      </c>
      <c r="C65" s="13" t="s">
        <v>333</v>
      </c>
      <c r="D65" s="24" t="s">
        <v>334</v>
      </c>
      <c r="E65" s="13" t="s">
        <v>335</v>
      </c>
      <c r="F65" s="24" t="s">
        <v>336</v>
      </c>
      <c r="G65" s="24" t="s">
        <v>337</v>
      </c>
      <c r="H65" s="14">
        <v>199000</v>
      </c>
      <c r="I65" s="47"/>
      <c r="J65" s="47"/>
      <c r="L65" s="4" t="s">
        <v>25</v>
      </c>
      <c r="M65" s="4" t="s">
        <v>25</v>
      </c>
      <c r="N65" s="4" t="s">
        <v>25</v>
      </c>
      <c r="O65" s="4" t="s">
        <v>25</v>
      </c>
      <c r="P65" s="56" t="s">
        <v>457</v>
      </c>
      <c r="Q65" s="57"/>
    </row>
    <row r="66" spans="1:17" ht="35.1" customHeight="1" x14ac:dyDescent="0.3">
      <c r="A66" s="21">
        <v>66</v>
      </c>
      <c r="B66" s="4" t="s">
        <v>252</v>
      </c>
      <c r="C66" s="13" t="s">
        <v>338</v>
      </c>
      <c r="D66" s="24" t="s">
        <v>339</v>
      </c>
      <c r="E66" s="13" t="s">
        <v>340</v>
      </c>
      <c r="F66" s="24" t="s">
        <v>341</v>
      </c>
      <c r="G66" s="24" t="s">
        <v>342</v>
      </c>
      <c r="H66" s="14">
        <v>1200000</v>
      </c>
      <c r="I66" s="47"/>
      <c r="J66" s="47"/>
      <c r="L66" s="4" t="s">
        <v>25</v>
      </c>
      <c r="M66" s="4" t="s">
        <v>25</v>
      </c>
      <c r="N66" s="4" t="s">
        <v>25</v>
      </c>
      <c r="O66" s="4" t="s">
        <v>25</v>
      </c>
      <c r="P66" s="56" t="s">
        <v>457</v>
      </c>
      <c r="Q66" s="57"/>
    </row>
    <row r="67" spans="1:17" ht="35.1" customHeight="1" x14ac:dyDescent="0.3">
      <c r="A67" s="21">
        <v>67</v>
      </c>
      <c r="B67" s="4" t="s">
        <v>252</v>
      </c>
      <c r="C67" s="13" t="s">
        <v>343</v>
      </c>
      <c r="D67" s="24" t="s">
        <v>344</v>
      </c>
      <c r="E67" s="13" t="s">
        <v>345</v>
      </c>
      <c r="F67" s="24" t="s">
        <v>346</v>
      </c>
      <c r="G67" s="24" t="s">
        <v>347</v>
      </c>
      <c r="H67" s="14">
        <v>135000</v>
      </c>
      <c r="I67" s="47"/>
      <c r="J67" s="47"/>
      <c r="L67" s="4" t="s">
        <v>25</v>
      </c>
      <c r="M67" s="4" t="s">
        <v>25</v>
      </c>
      <c r="N67" s="4" t="s">
        <v>25</v>
      </c>
      <c r="O67" s="4" t="s">
        <v>25</v>
      </c>
      <c r="P67" s="56" t="s">
        <v>457</v>
      </c>
      <c r="Q67" s="57"/>
    </row>
    <row r="68" spans="1:17" ht="35.1" customHeight="1" x14ac:dyDescent="0.3">
      <c r="A68" s="11">
        <v>68</v>
      </c>
      <c r="B68" s="4" t="s">
        <v>252</v>
      </c>
      <c r="C68" s="13" t="s">
        <v>348</v>
      </c>
      <c r="D68" s="24" t="s">
        <v>349</v>
      </c>
      <c r="E68" s="13" t="s">
        <v>350</v>
      </c>
      <c r="F68" s="24" t="s">
        <v>351</v>
      </c>
      <c r="G68" s="24" t="s">
        <v>352</v>
      </c>
      <c r="H68" s="14">
        <v>300000</v>
      </c>
      <c r="I68" s="47"/>
      <c r="J68" s="47"/>
      <c r="K68" s="13" t="s">
        <v>353</v>
      </c>
      <c r="L68" s="4" t="s">
        <v>25</v>
      </c>
      <c r="M68" s="4" t="s">
        <v>25</v>
      </c>
      <c r="N68" s="4" t="s">
        <v>25</v>
      </c>
      <c r="O68" s="4" t="s">
        <v>25</v>
      </c>
      <c r="P68" s="56" t="s">
        <v>457</v>
      </c>
      <c r="Q68" s="57"/>
    </row>
    <row r="69" spans="1:17" ht="35.1" customHeight="1" x14ac:dyDescent="0.3">
      <c r="A69" s="21">
        <v>69</v>
      </c>
      <c r="B69" s="4" t="s">
        <v>252</v>
      </c>
      <c r="C69" s="13" t="s">
        <v>354</v>
      </c>
      <c r="D69" s="24" t="s">
        <v>355</v>
      </c>
      <c r="E69" s="13" t="s">
        <v>356</v>
      </c>
      <c r="F69" s="24" t="s">
        <v>357</v>
      </c>
      <c r="G69" s="24" t="s">
        <v>358</v>
      </c>
      <c r="H69" s="14">
        <v>130000</v>
      </c>
      <c r="I69" s="47"/>
      <c r="J69" s="47"/>
      <c r="L69" s="4" t="s">
        <v>25</v>
      </c>
      <c r="M69" s="4" t="s">
        <v>25</v>
      </c>
      <c r="N69" s="4" t="s">
        <v>25</v>
      </c>
      <c r="O69" s="4" t="s">
        <v>25</v>
      </c>
      <c r="P69" s="56" t="s">
        <v>457</v>
      </c>
      <c r="Q69" s="57"/>
    </row>
    <row r="70" spans="1:17" ht="132.75" customHeight="1" x14ac:dyDescent="0.3">
      <c r="A70" s="21">
        <v>70</v>
      </c>
      <c r="B70" s="4" t="s">
        <v>252</v>
      </c>
      <c r="C70" s="13" t="s">
        <v>359</v>
      </c>
      <c r="D70" s="24" t="s">
        <v>360</v>
      </c>
      <c r="E70" s="13" t="s">
        <v>361</v>
      </c>
      <c r="F70" s="24" t="s">
        <v>282</v>
      </c>
      <c r="G70" s="24" t="s">
        <v>362</v>
      </c>
      <c r="H70" s="14">
        <v>1000000</v>
      </c>
      <c r="I70" s="47"/>
      <c r="J70" s="47" t="s">
        <v>363</v>
      </c>
      <c r="L70" s="4" t="s">
        <v>25</v>
      </c>
      <c r="M70" s="4" t="s">
        <v>25</v>
      </c>
      <c r="N70" s="4" t="s">
        <v>25</v>
      </c>
      <c r="O70" s="4" t="s">
        <v>24</v>
      </c>
      <c r="P70" s="56" t="s">
        <v>457</v>
      </c>
      <c r="Q70" s="57"/>
    </row>
    <row r="71" spans="1:17" ht="35.1" customHeight="1" x14ac:dyDescent="0.3">
      <c r="A71" s="11">
        <v>71</v>
      </c>
      <c r="B71" s="4" t="s">
        <v>252</v>
      </c>
      <c r="C71" s="13" t="s">
        <v>364</v>
      </c>
      <c r="D71" s="24" t="s">
        <v>365</v>
      </c>
      <c r="E71" s="13" t="s">
        <v>366</v>
      </c>
      <c r="F71" s="24" t="s">
        <v>289</v>
      </c>
      <c r="G71" s="24" t="s">
        <v>367</v>
      </c>
      <c r="H71" s="14">
        <v>450000</v>
      </c>
      <c r="I71" s="47"/>
      <c r="J71" s="47"/>
      <c r="L71" s="4" t="s">
        <v>25</v>
      </c>
      <c r="M71" s="4" t="s">
        <v>25</v>
      </c>
      <c r="N71" s="4" t="s">
        <v>25</v>
      </c>
      <c r="O71" s="4" t="s">
        <v>25</v>
      </c>
      <c r="P71" s="56" t="s">
        <v>457</v>
      </c>
      <c r="Q71" s="57"/>
    </row>
    <row r="72" spans="1:17" ht="35.1" customHeight="1" x14ac:dyDescent="0.3">
      <c r="A72" s="21">
        <v>72</v>
      </c>
      <c r="B72" s="4" t="s">
        <v>252</v>
      </c>
      <c r="C72" s="13" t="s">
        <v>368</v>
      </c>
      <c r="D72" s="24" t="s">
        <v>369</v>
      </c>
      <c r="E72" s="13" t="s">
        <v>370</v>
      </c>
      <c r="F72" s="24" t="s">
        <v>371</v>
      </c>
      <c r="G72" s="24" t="s">
        <v>372</v>
      </c>
      <c r="H72" s="14">
        <v>1000000</v>
      </c>
      <c r="I72" s="47"/>
      <c r="J72" s="47"/>
      <c r="L72" s="4" t="s">
        <v>25</v>
      </c>
      <c r="M72" s="4" t="s">
        <v>24</v>
      </c>
      <c r="N72" s="4" t="s">
        <v>25</v>
      </c>
      <c r="O72" s="4" t="s">
        <v>25</v>
      </c>
      <c r="P72" s="56" t="s">
        <v>457</v>
      </c>
      <c r="Q72" s="57"/>
    </row>
    <row r="73" spans="1:17" s="10" customFormat="1" ht="35.1" customHeight="1" x14ac:dyDescent="0.3">
      <c r="A73" s="21">
        <v>73</v>
      </c>
      <c r="B73" s="4" t="s">
        <v>252</v>
      </c>
      <c r="C73" s="13" t="s">
        <v>373</v>
      </c>
      <c r="D73" s="24" t="s">
        <v>374</v>
      </c>
      <c r="E73" s="13" t="s">
        <v>375</v>
      </c>
      <c r="F73" s="24" t="s">
        <v>357</v>
      </c>
      <c r="G73" s="24" t="s">
        <v>376</v>
      </c>
      <c r="H73" s="14">
        <v>500000</v>
      </c>
      <c r="I73" s="47"/>
      <c r="J73" s="47"/>
      <c r="K73" s="12"/>
      <c r="L73" s="4" t="s">
        <v>25</v>
      </c>
      <c r="M73" s="4" t="s">
        <v>25</v>
      </c>
      <c r="N73" s="4" t="s">
        <v>25</v>
      </c>
      <c r="O73" s="4" t="s">
        <v>25</v>
      </c>
      <c r="P73" s="56" t="s">
        <v>457</v>
      </c>
      <c r="Q73" s="57"/>
    </row>
    <row r="74" spans="1:17" ht="35.1" customHeight="1" x14ac:dyDescent="0.3">
      <c r="A74" s="11">
        <v>74</v>
      </c>
      <c r="B74" s="4" t="s">
        <v>252</v>
      </c>
      <c r="C74" s="13" t="s">
        <v>377</v>
      </c>
      <c r="D74" s="24" t="s">
        <v>378</v>
      </c>
      <c r="E74" s="13" t="s">
        <v>379</v>
      </c>
      <c r="F74" s="24" t="s">
        <v>380</v>
      </c>
      <c r="G74" s="24" t="s">
        <v>381</v>
      </c>
      <c r="H74" s="14">
        <v>375000</v>
      </c>
      <c r="I74" s="47"/>
      <c r="J74" s="47"/>
      <c r="L74" s="4" t="s">
        <v>25</v>
      </c>
      <c r="M74" s="4" t="s">
        <v>25</v>
      </c>
      <c r="N74" s="4" t="s">
        <v>25</v>
      </c>
      <c r="O74" s="4" t="s">
        <v>25</v>
      </c>
      <c r="P74" s="56" t="s">
        <v>457</v>
      </c>
      <c r="Q74" s="57"/>
    </row>
    <row r="75" spans="1:17" s="3" customFormat="1" ht="35.1" customHeight="1" x14ac:dyDescent="0.3">
      <c r="A75" s="11">
        <v>75</v>
      </c>
      <c r="B75" s="67" t="s">
        <v>456</v>
      </c>
      <c r="C75" s="68"/>
      <c r="D75" s="68"/>
      <c r="E75" s="68"/>
      <c r="F75" s="68"/>
      <c r="G75" s="68"/>
      <c r="H75" s="68"/>
      <c r="I75" s="68"/>
      <c r="J75" s="68"/>
      <c r="K75" s="68"/>
      <c r="L75" s="68"/>
      <c r="M75" s="68"/>
      <c r="N75" s="68"/>
      <c r="O75" s="68"/>
      <c r="P75" s="68"/>
      <c r="Q75" s="69"/>
    </row>
    <row r="76" spans="1:17" ht="218.25" customHeight="1" x14ac:dyDescent="0.3">
      <c r="A76" s="21">
        <v>76</v>
      </c>
      <c r="B76" s="4" t="s">
        <v>18</v>
      </c>
      <c r="C76" s="13" t="s">
        <v>19</v>
      </c>
      <c r="D76" s="24" t="s">
        <v>382</v>
      </c>
      <c r="E76" s="13" t="s">
        <v>383</v>
      </c>
      <c r="F76" s="24" t="s">
        <v>22</v>
      </c>
      <c r="G76" s="24" t="s">
        <v>23</v>
      </c>
      <c r="H76" s="48">
        <f>880000+118000</f>
        <v>998000</v>
      </c>
      <c r="I76" s="47"/>
      <c r="J76" s="47" t="s">
        <v>384</v>
      </c>
      <c r="L76" s="4" t="s">
        <v>24</v>
      </c>
      <c r="M76" s="4" t="s">
        <v>25</v>
      </c>
      <c r="N76" s="4" t="s">
        <v>25</v>
      </c>
      <c r="O76" s="4" t="s">
        <v>25</v>
      </c>
      <c r="P76" s="56" t="s">
        <v>457</v>
      </c>
      <c r="Q76" s="60" t="s">
        <v>458</v>
      </c>
    </row>
    <row r="77" spans="1:17" ht="118.5" customHeight="1" x14ac:dyDescent="0.3">
      <c r="A77" s="21">
        <v>77</v>
      </c>
      <c r="B77" s="44" t="s">
        <v>18</v>
      </c>
      <c r="C77" s="47" t="s">
        <v>42</v>
      </c>
      <c r="D77" s="24" t="s">
        <v>385</v>
      </c>
      <c r="E77" s="13" t="s">
        <v>386</v>
      </c>
      <c r="F77" s="24" t="s">
        <v>387</v>
      </c>
      <c r="G77" s="24" t="s">
        <v>388</v>
      </c>
      <c r="H77" s="48">
        <v>500000</v>
      </c>
      <c r="I77" s="45"/>
      <c r="J77" s="51" t="s">
        <v>389</v>
      </c>
      <c r="L77" s="4" t="s">
        <v>25</v>
      </c>
      <c r="M77" s="4" t="s">
        <v>25</v>
      </c>
      <c r="N77" s="4" t="s">
        <v>25</v>
      </c>
      <c r="O77" s="4" t="s">
        <v>25</v>
      </c>
      <c r="P77" s="56" t="s">
        <v>457</v>
      </c>
      <c r="Q77" s="60" t="s">
        <v>458</v>
      </c>
    </row>
    <row r="78" spans="1:17" ht="35.1" customHeight="1" x14ac:dyDescent="0.3">
      <c r="A78" s="11">
        <v>78</v>
      </c>
      <c r="B78" s="4" t="s">
        <v>18</v>
      </c>
      <c r="C78" s="13" t="s">
        <v>42</v>
      </c>
      <c r="D78" s="24" t="s">
        <v>390</v>
      </c>
      <c r="E78" s="13" t="s">
        <v>391</v>
      </c>
      <c r="F78" s="24" t="s">
        <v>392</v>
      </c>
      <c r="G78" s="24" t="s">
        <v>393</v>
      </c>
      <c r="H78" s="54">
        <v>700000</v>
      </c>
      <c r="I78" s="45"/>
      <c r="J78" s="52"/>
      <c r="L78" s="4" t="s">
        <v>25</v>
      </c>
      <c r="M78" s="4" t="s">
        <v>25</v>
      </c>
      <c r="N78" s="4" t="s">
        <v>25</v>
      </c>
      <c r="O78" s="4" t="s">
        <v>24</v>
      </c>
      <c r="P78" s="56" t="s">
        <v>457</v>
      </c>
      <c r="Q78" s="60" t="s">
        <v>458</v>
      </c>
    </row>
    <row r="79" spans="1:17" ht="35.1" customHeight="1" x14ac:dyDescent="0.3">
      <c r="A79" s="21">
        <v>79</v>
      </c>
      <c r="B79" s="44" t="s">
        <v>18</v>
      </c>
      <c r="C79" s="51" t="s">
        <v>191</v>
      </c>
      <c r="D79" s="24" t="s">
        <v>394</v>
      </c>
      <c r="E79" s="13" t="s">
        <v>395</v>
      </c>
      <c r="F79" s="24" t="s">
        <v>396</v>
      </c>
      <c r="G79" s="24" t="s">
        <v>397</v>
      </c>
      <c r="H79" s="48">
        <v>336000</v>
      </c>
      <c r="I79" s="45"/>
      <c r="J79" s="45"/>
      <c r="L79" s="4" t="s">
        <v>25</v>
      </c>
      <c r="M79" s="4" t="s">
        <v>25</v>
      </c>
      <c r="N79" s="4" t="s">
        <v>25</v>
      </c>
      <c r="O79" s="4" t="s">
        <v>25</v>
      </c>
      <c r="P79" s="56" t="s">
        <v>457</v>
      </c>
      <c r="Q79" s="60" t="s">
        <v>458</v>
      </c>
    </row>
    <row r="80" spans="1:17" ht="210.75" customHeight="1" x14ac:dyDescent="0.3">
      <c r="A80" s="21">
        <v>80</v>
      </c>
      <c r="B80" s="44" t="s">
        <v>18</v>
      </c>
      <c r="C80" s="47" t="s">
        <v>203</v>
      </c>
      <c r="D80" s="24" t="s">
        <v>398</v>
      </c>
      <c r="E80" s="13" t="s">
        <v>399</v>
      </c>
      <c r="F80" s="24" t="s">
        <v>400</v>
      </c>
      <c r="G80" s="24" t="s">
        <v>401</v>
      </c>
      <c r="H80" s="48">
        <v>750000</v>
      </c>
      <c r="I80" s="45"/>
      <c r="J80" s="51" t="s">
        <v>402</v>
      </c>
      <c r="L80" s="4" t="s">
        <v>25</v>
      </c>
      <c r="M80" s="4" t="s">
        <v>25</v>
      </c>
      <c r="N80" s="4" t="s">
        <v>25</v>
      </c>
      <c r="O80" s="4" t="s">
        <v>25</v>
      </c>
      <c r="P80" s="56" t="s">
        <v>457</v>
      </c>
      <c r="Q80" s="60" t="s">
        <v>458</v>
      </c>
    </row>
    <row r="81" spans="1:17" ht="35.1" customHeight="1" x14ac:dyDescent="0.3">
      <c r="A81" s="11">
        <v>81</v>
      </c>
      <c r="B81" s="4" t="s">
        <v>18</v>
      </c>
      <c r="C81" s="13" t="s">
        <v>403</v>
      </c>
      <c r="D81" s="24" t="s">
        <v>404</v>
      </c>
      <c r="E81" s="13" t="s">
        <v>405</v>
      </c>
      <c r="F81" s="24" t="s">
        <v>406</v>
      </c>
      <c r="G81" s="24" t="s">
        <v>407</v>
      </c>
      <c r="H81" s="48">
        <v>133000</v>
      </c>
      <c r="I81" s="45"/>
      <c r="J81" s="52"/>
      <c r="L81" s="4" t="s">
        <v>25</v>
      </c>
      <c r="M81" s="4" t="s">
        <v>25</v>
      </c>
      <c r="N81" s="4" t="s">
        <v>25</v>
      </c>
      <c r="O81" s="4" t="s">
        <v>25</v>
      </c>
      <c r="P81" s="56" t="s">
        <v>457</v>
      </c>
      <c r="Q81" s="60" t="s">
        <v>458</v>
      </c>
    </row>
    <row r="82" spans="1:17" ht="35.1" customHeight="1" x14ac:dyDescent="0.3">
      <c r="A82" s="21">
        <v>82</v>
      </c>
      <c r="B82" s="4" t="s">
        <v>252</v>
      </c>
      <c r="C82" s="13" t="s">
        <v>408</v>
      </c>
      <c r="D82" s="24" t="s">
        <v>409</v>
      </c>
      <c r="E82" s="13" t="s">
        <v>410</v>
      </c>
      <c r="F82" s="24" t="s">
        <v>411</v>
      </c>
      <c r="G82" s="24" t="s">
        <v>412</v>
      </c>
      <c r="H82" s="54">
        <v>160000</v>
      </c>
      <c r="I82" s="47"/>
      <c r="J82" s="47"/>
      <c r="L82" s="4" t="s">
        <v>25</v>
      </c>
      <c r="M82" s="4" t="s">
        <v>24</v>
      </c>
      <c r="N82" s="4" t="s">
        <v>25</v>
      </c>
      <c r="O82" s="4" t="s">
        <v>24</v>
      </c>
      <c r="P82" s="56" t="s">
        <v>457</v>
      </c>
      <c r="Q82" s="60" t="s">
        <v>458</v>
      </c>
    </row>
    <row r="83" spans="1:17" ht="72" customHeight="1" x14ac:dyDescent="0.3">
      <c r="A83" s="21">
        <v>83</v>
      </c>
      <c r="B83" s="4" t="s">
        <v>252</v>
      </c>
      <c r="C83" s="13" t="s">
        <v>413</v>
      </c>
      <c r="D83" s="24" t="s">
        <v>414</v>
      </c>
      <c r="E83" s="13" t="s">
        <v>415</v>
      </c>
      <c r="F83" s="24" t="s">
        <v>416</v>
      </c>
      <c r="G83" s="24" t="s">
        <v>417</v>
      </c>
      <c r="H83" s="54">
        <v>762000</v>
      </c>
      <c r="I83" s="47"/>
      <c r="J83" s="47"/>
      <c r="L83" s="4" t="s">
        <v>25</v>
      </c>
      <c r="M83" s="4" t="s">
        <v>25</v>
      </c>
      <c r="N83" s="4" t="s">
        <v>25</v>
      </c>
      <c r="O83" s="4" t="s">
        <v>25</v>
      </c>
      <c r="P83" s="56" t="s">
        <v>457</v>
      </c>
      <c r="Q83" s="60" t="s">
        <v>458</v>
      </c>
    </row>
    <row r="84" spans="1:17" ht="35.1" customHeight="1" x14ac:dyDescent="0.3">
      <c r="A84" s="11">
        <v>84</v>
      </c>
      <c r="B84" s="4" t="s">
        <v>252</v>
      </c>
      <c r="C84" s="13" t="s">
        <v>311</v>
      </c>
      <c r="D84" s="24" t="s">
        <v>418</v>
      </c>
      <c r="E84" s="13" t="s">
        <v>419</v>
      </c>
      <c r="F84" s="24" t="s">
        <v>420</v>
      </c>
      <c r="G84" s="24" t="s">
        <v>421</v>
      </c>
      <c r="H84" s="54">
        <v>400000</v>
      </c>
      <c r="I84" s="47"/>
      <c r="J84" s="47"/>
      <c r="L84" s="4" t="s">
        <v>25</v>
      </c>
      <c r="M84" s="4" t="s">
        <v>24</v>
      </c>
      <c r="N84" s="4" t="s">
        <v>25</v>
      </c>
      <c r="O84" s="4" t="s">
        <v>25</v>
      </c>
      <c r="P84" s="56" t="s">
        <v>457</v>
      </c>
      <c r="Q84" s="60" t="s">
        <v>458</v>
      </c>
    </row>
    <row r="85" spans="1:17" ht="406.5" customHeight="1" x14ac:dyDescent="0.3">
      <c r="A85" s="21">
        <v>85</v>
      </c>
      <c r="B85" s="4" t="s">
        <v>252</v>
      </c>
      <c r="C85" s="13" t="s">
        <v>422</v>
      </c>
      <c r="D85" s="24" t="s">
        <v>423</v>
      </c>
      <c r="E85" s="13" t="s">
        <v>424</v>
      </c>
      <c r="F85" s="24" t="s">
        <v>425</v>
      </c>
      <c r="G85" s="24" t="s">
        <v>426</v>
      </c>
      <c r="H85" s="54">
        <v>2800000</v>
      </c>
      <c r="I85" s="47"/>
      <c r="J85" s="47" t="s">
        <v>427</v>
      </c>
      <c r="L85" s="4" t="s">
        <v>25</v>
      </c>
      <c r="M85" s="4" t="s">
        <v>24</v>
      </c>
      <c r="N85" s="4" t="s">
        <v>25</v>
      </c>
      <c r="O85" s="4" t="s">
        <v>24</v>
      </c>
      <c r="P85" s="56" t="s">
        <v>457</v>
      </c>
      <c r="Q85" s="60" t="s">
        <v>458</v>
      </c>
    </row>
    <row r="86" spans="1:17" ht="35.1" customHeight="1" x14ac:dyDescent="0.3">
      <c r="A86" s="21">
        <v>86</v>
      </c>
      <c r="B86" s="4" t="s">
        <v>252</v>
      </c>
      <c r="C86" s="13" t="s">
        <v>428</v>
      </c>
      <c r="D86" s="24" t="s">
        <v>429</v>
      </c>
      <c r="E86" s="13" t="s">
        <v>430</v>
      </c>
      <c r="F86" s="24" t="s">
        <v>431</v>
      </c>
      <c r="G86" s="24" t="s">
        <v>432</v>
      </c>
      <c r="H86" s="54">
        <v>85000</v>
      </c>
      <c r="I86" s="47"/>
      <c r="J86" s="47"/>
      <c r="L86" s="4" t="s">
        <v>25</v>
      </c>
      <c r="M86" s="4" t="s">
        <v>25</v>
      </c>
      <c r="N86" s="4" t="s">
        <v>25</v>
      </c>
      <c r="O86" s="4" t="s">
        <v>25</v>
      </c>
      <c r="P86" s="56" t="s">
        <v>457</v>
      </c>
      <c r="Q86" s="60" t="s">
        <v>458</v>
      </c>
    </row>
    <row r="87" spans="1:17" ht="55.5" customHeight="1" x14ac:dyDescent="0.3">
      <c r="A87" s="11">
        <v>87</v>
      </c>
      <c r="B87" s="4" t="s">
        <v>252</v>
      </c>
      <c r="C87" s="13" t="s">
        <v>433</v>
      </c>
      <c r="D87" s="24" t="s">
        <v>434</v>
      </c>
      <c r="E87" s="13" t="s">
        <v>435</v>
      </c>
      <c r="F87" s="24" t="s">
        <v>436</v>
      </c>
      <c r="G87" s="24" t="s">
        <v>437</v>
      </c>
      <c r="H87" s="54">
        <v>3100000</v>
      </c>
      <c r="I87" s="47"/>
      <c r="J87" s="47"/>
      <c r="L87" s="4" t="s">
        <v>25</v>
      </c>
      <c r="M87" s="4" t="s">
        <v>25</v>
      </c>
      <c r="N87" s="4" t="s">
        <v>25</v>
      </c>
      <c r="O87" s="4" t="s">
        <v>25</v>
      </c>
      <c r="P87" s="56" t="s">
        <v>457</v>
      </c>
      <c r="Q87" s="60" t="s">
        <v>458</v>
      </c>
    </row>
    <row r="88" spans="1:17" ht="114.75" customHeight="1" x14ac:dyDescent="0.3">
      <c r="A88" s="21">
        <v>88</v>
      </c>
      <c r="B88" s="4" t="s">
        <v>252</v>
      </c>
      <c r="C88" s="13" t="s">
        <v>438</v>
      </c>
      <c r="D88" s="24" t="s">
        <v>439</v>
      </c>
      <c r="E88" s="13" t="s">
        <v>440</v>
      </c>
      <c r="F88" s="24" t="s">
        <v>441</v>
      </c>
      <c r="G88" s="24" t="s">
        <v>442</v>
      </c>
      <c r="H88" s="54">
        <v>197000</v>
      </c>
      <c r="I88" s="47"/>
      <c r="J88" s="55" t="s">
        <v>443</v>
      </c>
      <c r="L88" s="4" t="s">
        <v>25</v>
      </c>
      <c r="M88" s="4" t="s">
        <v>25</v>
      </c>
      <c r="N88" s="4" t="s">
        <v>25</v>
      </c>
      <c r="O88" s="4" t="s">
        <v>25</v>
      </c>
      <c r="P88" s="56" t="s">
        <v>457</v>
      </c>
      <c r="Q88" s="60" t="s">
        <v>458</v>
      </c>
    </row>
    <row r="89" spans="1:17" s="35" customFormat="1" ht="35.1" customHeight="1" x14ac:dyDescent="0.3">
      <c r="A89" s="21">
        <v>89</v>
      </c>
      <c r="B89" s="22"/>
      <c r="C89" s="7" t="s">
        <v>444</v>
      </c>
      <c r="D89" s="22"/>
      <c r="E89" s="7"/>
      <c r="F89" s="22"/>
      <c r="G89" s="22"/>
      <c r="H89" s="7">
        <f>SUM(H3:H88)</f>
        <v>65319000</v>
      </c>
      <c r="I89" s="47"/>
      <c r="J89" s="7"/>
      <c r="K89" s="7"/>
      <c r="L89" s="7"/>
      <c r="M89" s="7"/>
      <c r="N89" s="7"/>
      <c r="O89" s="7"/>
      <c r="P89" s="7"/>
      <c r="Q89" s="7"/>
    </row>
    <row r="90" spans="1:17" s="43" customFormat="1" ht="35.1" customHeight="1" thickBot="1" x14ac:dyDescent="0.35">
      <c r="A90" s="62"/>
      <c r="B90" s="63"/>
      <c r="C90" s="64"/>
      <c r="D90" s="65"/>
      <c r="E90" s="64"/>
      <c r="F90" s="63"/>
      <c r="G90" s="63"/>
      <c r="H90" s="66"/>
      <c r="I90" s="61"/>
      <c r="J90" s="61"/>
      <c r="K90" s="66"/>
      <c r="L90" s="66"/>
      <c r="M90" s="66"/>
      <c r="N90" s="66"/>
      <c r="O90" s="66"/>
      <c r="P90" s="66"/>
      <c r="Q90" s="66"/>
    </row>
    <row r="91" spans="1:17" s="36" customFormat="1" ht="30" customHeight="1" x14ac:dyDescent="0.3">
      <c r="A91" s="37">
        <v>90</v>
      </c>
      <c r="B91" s="38"/>
      <c r="C91" s="25" t="s">
        <v>445</v>
      </c>
      <c r="D91" s="26"/>
      <c r="E91" s="27"/>
      <c r="F91" s="39"/>
      <c r="G91" s="40"/>
      <c r="H91" s="41"/>
      <c r="I91" s="42"/>
      <c r="J91" s="42"/>
      <c r="K91" s="41"/>
      <c r="L91" s="41"/>
      <c r="M91" s="41"/>
      <c r="N91" s="41"/>
      <c r="O91" s="41"/>
      <c r="P91" s="41"/>
      <c r="Q91" s="41"/>
    </row>
    <row r="92" spans="1:17" ht="30" customHeight="1" thickBot="1" x14ac:dyDescent="0.35">
      <c r="A92" s="21">
        <v>91</v>
      </c>
      <c r="B92" s="31"/>
      <c r="C92" s="28" t="s">
        <v>446</v>
      </c>
      <c r="D92" s="29"/>
      <c r="E92" s="30"/>
      <c r="F92" s="32"/>
      <c r="G92" s="22"/>
      <c r="H92" s="7"/>
      <c r="K92" s="7"/>
      <c r="L92" s="7"/>
      <c r="M92" s="7"/>
      <c r="N92" s="7"/>
      <c r="O92" s="7"/>
      <c r="P92" s="7"/>
      <c r="Q92" s="7"/>
    </row>
    <row r="93" spans="1:17" ht="30" customHeight="1" x14ac:dyDescent="0.3">
      <c r="A93" s="21">
        <v>92</v>
      </c>
      <c r="B93" s="23"/>
      <c r="C93" s="33"/>
      <c r="D93" s="34" t="s">
        <v>447</v>
      </c>
      <c r="E93" s="33"/>
      <c r="F93" s="23"/>
      <c r="G93" s="23"/>
      <c r="H93" s="3"/>
      <c r="I93" s="3"/>
      <c r="J93" s="3"/>
      <c r="K93" s="3"/>
      <c r="L93" s="3"/>
      <c r="M93" s="3"/>
      <c r="N93" s="3"/>
      <c r="O93" s="3"/>
      <c r="P93" s="3"/>
      <c r="Q93" s="3"/>
    </row>
    <row r="94" spans="1:17" ht="30" customHeight="1" x14ac:dyDescent="0.3">
      <c r="A94" s="21">
        <v>93</v>
      </c>
      <c r="B94" s="23"/>
      <c r="C94" s="3"/>
      <c r="D94" s="23" t="s">
        <v>448</v>
      </c>
      <c r="E94" s="3"/>
      <c r="F94" s="23"/>
      <c r="G94" s="23"/>
      <c r="H94" s="3"/>
      <c r="I94" s="3"/>
      <c r="J94" s="3"/>
      <c r="K94" s="3"/>
      <c r="L94" s="3"/>
      <c r="M94" s="3"/>
      <c r="N94" s="3"/>
      <c r="O94" s="3"/>
      <c r="P94" s="6"/>
      <c r="Q94" s="3"/>
    </row>
    <row r="95" spans="1:17" ht="30" customHeight="1" x14ac:dyDescent="0.3">
      <c r="A95" s="21">
        <v>94</v>
      </c>
      <c r="B95" s="23"/>
      <c r="C95" s="3"/>
      <c r="D95" s="23" t="s">
        <v>449</v>
      </c>
      <c r="E95" s="3"/>
      <c r="F95" s="23"/>
      <c r="G95" s="23"/>
      <c r="H95" s="3"/>
      <c r="I95" s="3"/>
      <c r="J95" s="3"/>
      <c r="K95" s="3"/>
      <c r="L95" s="3"/>
      <c r="M95" s="3"/>
      <c r="N95" s="3"/>
      <c r="O95" s="3"/>
      <c r="P95" s="6"/>
      <c r="Q95" s="3"/>
    </row>
    <row r="96" spans="1:17" s="7" customFormat="1" ht="20.100000000000001" customHeight="1" x14ac:dyDescent="0.3">
      <c r="A96" s="21">
        <v>95</v>
      </c>
      <c r="B96" s="23"/>
      <c r="C96" s="3"/>
      <c r="D96" s="23" t="s">
        <v>450</v>
      </c>
      <c r="E96" s="3"/>
      <c r="F96" s="23"/>
      <c r="G96" s="23"/>
      <c r="H96" s="3"/>
      <c r="I96" s="3"/>
      <c r="J96" s="3"/>
      <c r="K96" s="3"/>
      <c r="L96" s="3"/>
      <c r="M96" s="3"/>
      <c r="N96" s="3"/>
      <c r="O96" s="3"/>
      <c r="P96" s="6"/>
      <c r="Q96" s="3"/>
    </row>
    <row r="97" spans="1:17" ht="78" customHeight="1" x14ac:dyDescent="0.3">
      <c r="A97" s="21">
        <v>96</v>
      </c>
      <c r="B97" s="23"/>
      <c r="C97" s="3"/>
      <c r="D97" s="23" t="s">
        <v>451</v>
      </c>
      <c r="E97" s="3"/>
      <c r="F97" s="23"/>
      <c r="G97" s="23"/>
      <c r="H97" s="3"/>
      <c r="I97" s="3"/>
      <c r="J97" s="3"/>
      <c r="K97" s="3"/>
      <c r="L97" s="3"/>
      <c r="M97" s="3"/>
      <c r="N97" s="3"/>
      <c r="O97" s="3"/>
      <c r="P97" s="6"/>
      <c r="Q97" s="3"/>
    </row>
    <row r="98" spans="1:17" ht="110.25" customHeight="1" x14ac:dyDescent="0.3">
      <c r="A98" s="21">
        <v>97</v>
      </c>
      <c r="B98" s="23"/>
      <c r="C98" s="3"/>
      <c r="D98" s="23" t="s">
        <v>452</v>
      </c>
      <c r="E98" s="3"/>
      <c r="F98" s="23"/>
      <c r="G98" s="23"/>
      <c r="H98" s="3"/>
      <c r="I98" s="3"/>
      <c r="J98" s="3"/>
      <c r="K98" s="3"/>
      <c r="L98" s="3"/>
      <c r="M98" s="3"/>
      <c r="N98" s="3"/>
      <c r="O98" s="3"/>
      <c r="P98" s="6"/>
      <c r="Q98" s="3"/>
    </row>
    <row r="99" spans="1:17" x14ac:dyDescent="0.3">
      <c r="A99" s="21">
        <v>98</v>
      </c>
      <c r="B99" s="23"/>
      <c r="C99" s="3"/>
      <c r="D99" s="23" t="s">
        <v>453</v>
      </c>
      <c r="E99" s="3"/>
      <c r="F99" s="23"/>
      <c r="G99" s="23"/>
      <c r="H99" s="3"/>
      <c r="I99" s="3"/>
      <c r="J99" s="3"/>
      <c r="K99" s="3"/>
      <c r="L99" s="3"/>
      <c r="M99" s="3"/>
      <c r="N99" s="3"/>
      <c r="O99" s="3"/>
      <c r="P99" s="6"/>
      <c r="Q99" s="3"/>
    </row>
    <row r="100" spans="1:17" x14ac:dyDescent="0.3">
      <c r="A100" s="21">
        <v>99</v>
      </c>
      <c r="B100" s="23"/>
      <c r="C100" s="3"/>
      <c r="D100" s="23" t="s">
        <v>454</v>
      </c>
      <c r="E100" s="3"/>
      <c r="F100" s="23"/>
      <c r="G100" s="23"/>
      <c r="H100" s="3"/>
      <c r="I100" s="3"/>
      <c r="J100" s="3"/>
      <c r="K100" s="3"/>
      <c r="L100" s="3"/>
      <c r="M100" s="3"/>
      <c r="N100" s="3"/>
      <c r="O100" s="3"/>
      <c r="P100" s="6"/>
      <c r="Q100" s="3"/>
    </row>
    <row r="101" spans="1:17" x14ac:dyDescent="0.3">
      <c r="A101" s="21">
        <v>100</v>
      </c>
      <c r="B101" s="23"/>
      <c r="C101" s="3"/>
      <c r="D101" s="23" t="s">
        <v>455</v>
      </c>
      <c r="E101" s="3"/>
      <c r="F101" s="23"/>
      <c r="G101" s="23"/>
      <c r="H101" s="3"/>
      <c r="I101" s="3"/>
      <c r="J101" s="3"/>
      <c r="K101" s="3"/>
      <c r="L101" s="3"/>
      <c r="M101" s="3"/>
      <c r="N101" s="3"/>
      <c r="O101" s="3"/>
      <c r="P101" s="6"/>
      <c r="Q101" s="3"/>
    </row>
    <row r="102" spans="1:17" s="19" customFormat="1" ht="30" customHeight="1" x14ac:dyDescent="0.3">
      <c r="A102" s="21"/>
      <c r="B102" s="21"/>
      <c r="C102" s="12"/>
      <c r="D102" s="21"/>
      <c r="E102" s="12"/>
      <c r="F102" s="21"/>
      <c r="G102" s="21"/>
      <c r="H102" s="12"/>
      <c r="I102" s="16"/>
      <c r="J102" s="16"/>
      <c r="K102" s="12"/>
      <c r="L102" s="12"/>
      <c r="M102" s="12"/>
      <c r="N102" s="12"/>
      <c r="O102" s="12"/>
      <c r="P102" s="12"/>
      <c r="Q102" s="12"/>
    </row>
    <row r="111" spans="1:17" ht="30" customHeight="1" x14ac:dyDescent="0.3">
      <c r="D111" s="24"/>
      <c r="E111" s="13"/>
      <c r="F111" s="24"/>
      <c r="G111" s="24"/>
      <c r="H111" s="20" t="e">
        <f>#REF!-65319000</f>
        <v>#REF!</v>
      </c>
      <c r="L111" s="4"/>
      <c r="M111" s="4"/>
      <c r="N111" s="4"/>
      <c r="O111" s="4"/>
      <c r="P111" s="5"/>
      <c r="Q111" s="17"/>
    </row>
    <row r="112" spans="1:17" ht="118.5" customHeight="1" x14ac:dyDescent="0.3">
      <c r="D112" s="24"/>
      <c r="E112" s="13"/>
      <c r="F112" s="24"/>
      <c r="G112" s="24"/>
      <c r="H112" s="15"/>
      <c r="L112" s="4"/>
      <c r="M112" s="4"/>
      <c r="N112" s="4"/>
      <c r="O112" s="4"/>
      <c r="P112" s="5"/>
      <c r="Q112" s="17"/>
    </row>
    <row r="113" spans="1:17" ht="199.5" customHeight="1" x14ac:dyDescent="0.3">
      <c r="D113" s="24"/>
      <c r="E113" s="13"/>
      <c r="F113" s="24"/>
      <c r="G113" s="24"/>
      <c r="H113" s="15"/>
      <c r="L113" s="4"/>
      <c r="M113" s="4"/>
      <c r="N113" s="4"/>
      <c r="O113" s="4"/>
      <c r="P113" s="5"/>
      <c r="Q113" s="17"/>
    </row>
    <row r="114" spans="1:17" s="19" customFormat="1" ht="30" customHeight="1" x14ac:dyDescent="0.3">
      <c r="A114" s="21"/>
      <c r="B114" s="21"/>
      <c r="C114" s="12"/>
      <c r="D114" s="21"/>
      <c r="E114" s="12"/>
      <c r="F114" s="21"/>
      <c r="G114" s="21"/>
      <c r="H114" s="12"/>
      <c r="I114" s="8"/>
      <c r="J114" s="8"/>
      <c r="K114" s="12"/>
      <c r="L114" s="12"/>
      <c r="M114" s="12"/>
      <c r="N114" s="12"/>
      <c r="O114" s="12"/>
      <c r="P114" s="12"/>
      <c r="Q114" s="12"/>
    </row>
    <row r="115" spans="1:17" s="19" customFormat="1" ht="30" customHeight="1" x14ac:dyDescent="0.3">
      <c r="A115" s="21"/>
      <c r="B115" s="21"/>
      <c r="C115" s="12"/>
      <c r="D115" s="21"/>
      <c r="E115" s="12"/>
      <c r="F115" s="21"/>
      <c r="G115" s="21"/>
      <c r="H115" s="12"/>
      <c r="I115" s="16"/>
      <c r="J115" s="16"/>
      <c r="K115" s="12"/>
      <c r="L115" s="12"/>
      <c r="M115" s="12"/>
      <c r="N115" s="12"/>
      <c r="O115" s="12"/>
      <c r="P115" s="12"/>
      <c r="Q115" s="12"/>
    </row>
    <row r="116" spans="1:17" s="19" customFormat="1" ht="30" customHeight="1" x14ac:dyDescent="0.3">
      <c r="A116" s="21"/>
      <c r="B116" s="21"/>
      <c r="C116" s="12"/>
      <c r="D116" s="21"/>
      <c r="E116" s="12"/>
      <c r="F116" s="21"/>
      <c r="G116" s="21"/>
      <c r="H116" s="12"/>
      <c r="I116" s="16"/>
      <c r="J116" s="16"/>
      <c r="K116" s="12"/>
      <c r="L116" s="12"/>
      <c r="M116" s="12"/>
      <c r="N116" s="12"/>
      <c r="O116" s="12"/>
      <c r="P116" s="12"/>
      <c r="Q116" s="12"/>
    </row>
  </sheetData>
  <autoFilter ref="A1:Q116" xr:uid="{B47FA275-075F-46A8-80D4-7293419A9EAC}"/>
  <sortState xmlns:xlrd2="http://schemas.microsoft.com/office/spreadsheetml/2017/richdata2" ref="A76:Q88">
    <sortCondition ref="B76:B88"/>
    <sortCondition ref="C76:C88"/>
    <sortCondition ref="G76:G88"/>
    <sortCondition ref="F76:F88"/>
  </sortState>
  <mergeCells count="2">
    <mergeCell ref="B2:Q2"/>
    <mergeCell ref="B75:Q75"/>
  </mergeCells>
  <pageMargins left="0.7" right="0.7" top="0.75" bottom="0.75" header="0.3" footer="0.3"/>
  <pageSetup paperSize="5" scale="46" fitToHeight="0" orientation="landscape" horizontalDpi="4294967293" verticalDpi="0" r:id="rId1"/>
  <headerFooter>
    <oddHeader>&amp;CEnvironment and Natural Resources Trust Fund
Final Work Plan Review and Approvals - M.L. 2021  (RFP 2020/ FY 2021)
7/28/21</oddHeader>
    <oddFooter>&amp;LSOURCE: LCCMR&amp;CPage &amp;P of &amp;N&amp;R&amp;D &amp;T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0F98427A451C648AAA28A25167258A2" ma:contentTypeVersion="4" ma:contentTypeDescription="Create a new document." ma:contentTypeScope="" ma:versionID="6eefda6e3d3dc28761f33a324a80fbc6">
  <xsd:schema xmlns:xsd="http://www.w3.org/2001/XMLSchema" xmlns:xs="http://www.w3.org/2001/XMLSchema" xmlns:p="http://schemas.microsoft.com/office/2006/metadata/properties" xmlns:ns2="2e9eb5f5-93d1-444e-b656-a3727b1f4e18" xmlns:ns3="553d46dc-dd31-429e-8d14-fc0ca4a18d1e" targetNamespace="http://schemas.microsoft.com/office/2006/metadata/properties" ma:root="true" ma:fieldsID="8e00d700b4a7d4ec51a1831fd83095eb" ns2:_="" ns3:_="">
    <xsd:import namespace="2e9eb5f5-93d1-444e-b656-a3727b1f4e18"/>
    <xsd:import namespace="553d46dc-dd31-429e-8d14-fc0ca4a18d1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9eb5f5-93d1-444e-b656-a3727b1f4e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3d46dc-dd31-429e-8d14-fc0ca4a18d1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3E3DCDF-7724-4FBC-B838-455DA52C39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9eb5f5-93d1-444e-b656-a3727b1f4e18"/>
    <ds:schemaRef ds:uri="553d46dc-dd31-429e-8d14-fc0ca4a18d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1AB52C-A732-411D-B5FC-9258ECEA7E8A}">
  <ds:schemaRefs>
    <ds:schemaRef ds:uri="http://schemas.microsoft.com/sharepoint/v3/contenttype/forms"/>
  </ds:schemaRefs>
</ds:datastoreItem>
</file>

<file path=customXml/itemProps3.xml><?xml version="1.0" encoding="utf-8"?>
<ds:datastoreItem xmlns:ds="http://schemas.openxmlformats.org/officeDocument/2006/customXml" ds:itemID="{477C57BC-4256-42AA-9F9F-038D92C3FC9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WorkPlans</vt:lpstr>
      <vt:lpstr>WorkPlans!Print_Area</vt:lpstr>
      <vt:lpstr>WorkPlans!Print_Titles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Becca Nash</dc:creator>
  <cp:keywords/>
  <dc:description/>
  <cp:lastModifiedBy>Diana Griffith</cp:lastModifiedBy>
  <cp:revision/>
  <dcterms:created xsi:type="dcterms:W3CDTF">2021-07-24T13:01:34Z</dcterms:created>
  <dcterms:modified xsi:type="dcterms:W3CDTF">2021-07-27T22:33:49Z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0x010100C0F98427A451C648AAA28A25167258A2</vt:lpwstr>
  </property>
</Properties>
</file>