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W:\calendar\2021\2021-07-28-mtg\attachments\"/>
    </mc:Choice>
  </mc:AlternateContent>
  <xr:revisionPtr revIDLastSave="0" documentId="13_ncr:1_{F2CD13FC-88EF-4611-BDA5-55E990ECE6DA}" xr6:coauthVersionLast="45" xr6:coauthVersionMax="47" xr10:uidLastSave="{00000000-0000-0000-0000-000000000000}"/>
  <bookViews>
    <workbookView xWindow="30240" yWindow="1440" windowWidth="25800" windowHeight="12480" xr2:uid="{00000000-000D-0000-FFFF-FFFF00000000}"/>
  </bookViews>
  <sheets>
    <sheet name="WorkPlans" sheetId="1" r:id="rId1"/>
  </sheets>
  <definedNames>
    <definedName name="_xlnm._FilterDatabase" localSheetId="0" hidden="1">WorkPlans!$A$1:$Q$116</definedName>
    <definedName name="_xlnm.Print_Area" localSheetId="0">WorkPlans!$A$1:$Q$89</definedName>
    <definedName name="_xlnm.Print_Titles" localSheetId="0">WorkPlans!$1:$1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6" i="1" l="1"/>
  <c r="H111" i="1" l="1"/>
  <c r="H89" i="1"/>
</calcChain>
</file>

<file path=xl/sharedStrings.xml><?xml version="1.0" encoding="utf-8"?>
<sst xmlns="http://schemas.openxmlformats.org/spreadsheetml/2006/main" count="1020" uniqueCount="459">
  <si>
    <t>Line Number</t>
  </si>
  <si>
    <t>Direct or Pass Through</t>
  </si>
  <si>
    <t>Organization</t>
  </si>
  <si>
    <t>Proposal ID</t>
  </si>
  <si>
    <t>Title</t>
  </si>
  <si>
    <t>First Name</t>
  </si>
  <si>
    <t>Last Name</t>
  </si>
  <si>
    <t xml:space="preserve"> Amount Appropriated</t>
  </si>
  <si>
    <t>Work Plan Approval Notes</t>
  </si>
  <si>
    <t xml:space="preserve">Appropriation Language Contingencies
(if any; also addressed in Work Plan) </t>
  </si>
  <si>
    <t>Generally Ineligible Costs</t>
  </si>
  <si>
    <t>Classified Staff</t>
  </si>
  <si>
    <t>Fee Title Acquisition</t>
  </si>
  <si>
    <t>Conservation Easement</t>
  </si>
  <si>
    <t>Capital Expenditures</t>
  </si>
  <si>
    <t>Peer Review Complete</t>
  </si>
  <si>
    <t>Work Plan Approval Date</t>
  </si>
  <si>
    <t>A. Consent Agenda - work plans with no significant changes from LCCMR recommendation</t>
  </si>
  <si>
    <t>Direct</t>
  </si>
  <si>
    <t>Board of Water and Soil Resources</t>
  </si>
  <si>
    <t>2020-071</t>
  </si>
  <si>
    <t>Pollinator and Beneficial Insect Strategic Habitat Program</t>
  </si>
  <si>
    <t>Dan</t>
  </si>
  <si>
    <t>Shaw</t>
  </si>
  <si>
    <t>Yes</t>
  </si>
  <si>
    <t>No</t>
  </si>
  <si>
    <t>LCCMR</t>
  </si>
  <si>
    <t>2020-080</t>
  </si>
  <si>
    <t>Emerging Issues Account; Wastewater Renewable Energy Demonstration Grants</t>
  </si>
  <si>
    <t>Becca</t>
  </si>
  <si>
    <t>Nash</t>
  </si>
  <si>
    <t>No work plan needed at this time</t>
  </si>
  <si>
    <t>Money appropriated under this subdivision must be used for grants in consultation with the Public Facilities Authority for renewable energy  demonstration projects at wastewater treatment facilities.</t>
  </si>
  <si>
    <t>2020-090</t>
  </si>
  <si>
    <t>Emerging Issues Account</t>
  </si>
  <si>
    <t>No work plan needed at this time' Estimated amount $284k</t>
  </si>
  <si>
    <t>Metropolitan Council</t>
  </si>
  <si>
    <t>2020-072</t>
  </si>
  <si>
    <t>Metropolitan Regional Parks System Land Acquisition- Phase 6</t>
  </si>
  <si>
    <t>Jessica</t>
  </si>
  <si>
    <t>Lee</t>
  </si>
  <si>
    <t>This appropriation must be matched by at least 40 percent of nonstate money.</t>
  </si>
  <si>
    <t>Minnesota Pollution Control Agency</t>
  </si>
  <si>
    <t>2020-013</t>
  </si>
  <si>
    <t>Developing Strategies To Manage PFAS In Land-Applied Biosolids</t>
  </si>
  <si>
    <t>Summer</t>
  </si>
  <si>
    <t>Streets</t>
  </si>
  <si>
    <t xml:space="preserve">Contract: SGS Axys Analytical Services, Ltd., $300,000
</t>
  </si>
  <si>
    <t>Minnesota State Colleges and Universities, Central Lakes College</t>
  </si>
  <si>
    <t>2020-031</t>
  </si>
  <si>
    <t>Implementing Hemp Crop Rotation To Improve Water Quality</t>
  </si>
  <si>
    <t>Keith</t>
  </si>
  <si>
    <t>Olander</t>
  </si>
  <si>
    <t xml:space="preserve">Travel: Conference Registration Miles/Meals/Lodging, $4,000
</t>
  </si>
  <si>
    <t>Minnesota Zoological Society</t>
  </si>
  <si>
    <t>2020-025</t>
  </si>
  <si>
    <t>Expanding Restoration And Promoting Awareness Of Native Mussels</t>
  </si>
  <si>
    <t>Seth</t>
  </si>
  <si>
    <t>Stapleton</t>
  </si>
  <si>
    <t>2020-017</t>
  </si>
  <si>
    <t>Driving Conservation Behavior For Mussels And Water Quality</t>
  </si>
  <si>
    <t>Carol</t>
  </si>
  <si>
    <t>Strecker</t>
  </si>
  <si>
    <t>MN DNR, Ecological and Water Resources Division</t>
  </si>
  <si>
    <t>2020-064</t>
  </si>
  <si>
    <t>Tools For Supporting Healthy Ecosystems And Pollinators</t>
  </si>
  <si>
    <t>Petersen</t>
  </si>
  <si>
    <t xml:space="preserve">Expense: Direct and necessary costs to cover HR support ($4,138), Safety Support ($749), Financial Support ($2,137), Communication Support ($1,388), IT Support ($9,843), and Planning Support ($1,138)., $16,110
</t>
  </si>
  <si>
    <t>2020-009</t>
  </si>
  <si>
    <t>County Groundwater Atlas</t>
  </si>
  <si>
    <t>Paul</t>
  </si>
  <si>
    <t>Putzier</t>
  </si>
  <si>
    <t xml:space="preserve">Contract: University of Waterloo, $66,000
Contract: University of Minnesota Chemistry Laboratory, $28,000
Contract: Minnesota Department of Agriculture Chemistry Laboratory, $142,000
</t>
  </si>
  <si>
    <t>2020-015</t>
  </si>
  <si>
    <t>DNR Scientific and Natural Areas</t>
  </si>
  <si>
    <t>Molly</t>
  </si>
  <si>
    <t>Roske</t>
  </si>
  <si>
    <t>2020-023</t>
  </si>
  <si>
    <t>Expanding Minnesota Ecological Monitoring Network</t>
  </si>
  <si>
    <t>Erika</t>
  </si>
  <si>
    <t>Rowe</t>
  </si>
  <si>
    <t>Include sites for metro and prairies</t>
  </si>
  <si>
    <t xml:space="preserve">Expense: These funds are needed to pay other DNR personnel for things like HR and IT., $60,462
</t>
  </si>
  <si>
    <t>2020-053</t>
  </si>
  <si>
    <t>Private Native Prairie Conservation through Native Prairie Bank</t>
  </si>
  <si>
    <t>Judy</t>
  </si>
  <si>
    <t>Schulte</t>
  </si>
  <si>
    <t>Up to $60,000 of this appropriation may be deposited in the natural resources conservation easement stewardship account, created in
Minnesota Statutes, section 84.69, proportional to the number of easement acres acquired.</t>
  </si>
  <si>
    <t xml:space="preserve">Expense: (~$82,375 total) pay for activities that are directly related to and necessary for accomplishing appropriated programs/projects. Direct and necessary costs cover HR Support (~$16,521), Safety Support (~$2,990), Financial Support (~$13,463), Communication Support (~$5,551), IT Support (~$39,297), and Planning Support (~$4,553) that are necessary to accomplishing funded programs/projects., $82,375
</t>
  </si>
  <si>
    <t>2020-026</t>
  </si>
  <si>
    <t>Foundational Hydrology Data For Wetland Protection And Restoration</t>
  </si>
  <si>
    <t>Jennie</t>
  </si>
  <si>
    <t>Skancke</t>
  </si>
  <si>
    <t xml:space="preserve">Expense: Costs for activities that are directly related to and necessary for accomplishing appropriated projects. Direct and necessary costs cover HR Support (~$3556), Safety Support (~$644), Financial Support (~$4,549), Communication Support (~$1,388), IT Support (~$8457), and Planning Support (~$1,138) necessary to accomplish funded programs/projects., $19,732
</t>
  </si>
  <si>
    <t>MN DNR, Fish and Wildlife Division</t>
  </si>
  <si>
    <t>2020-002</t>
  </si>
  <si>
    <t>Applying New Tools And Techniques Against Invasive Carp</t>
  </si>
  <si>
    <t>Brian</t>
  </si>
  <si>
    <t>Nerbonne</t>
  </si>
  <si>
    <t xml:space="preserve">Expenditure: Capital Expenditure, $30,000
</t>
  </si>
  <si>
    <t>MN DNR, Forestry Division</t>
  </si>
  <si>
    <t>2020-054</t>
  </si>
  <si>
    <t>Protect Community Forests By Managing Ash For EAB</t>
  </si>
  <si>
    <t>Valerie</t>
  </si>
  <si>
    <t>McClannahan</t>
  </si>
  <si>
    <t>MN DNR, Grants Unit</t>
  </si>
  <si>
    <t>2020-008</t>
  </si>
  <si>
    <t>Contract Agreement Reimbursement</t>
  </si>
  <si>
    <t>Katherine</t>
  </si>
  <si>
    <t>Sherman-Hoehn</t>
  </si>
  <si>
    <t>Approval retroactive to 12/01/2020</t>
  </si>
  <si>
    <t xml:space="preserve">Contract: OMBS Grants Unit, $135,000
</t>
  </si>
  <si>
    <t>MN DNR, State Parks and Trails Division</t>
  </si>
  <si>
    <t>2020-044</t>
  </si>
  <si>
    <t>Minnesota State Parks And State Trails Inholdings</t>
  </si>
  <si>
    <t>Shelby</t>
  </si>
  <si>
    <t>Kok</t>
  </si>
  <si>
    <t>2020-028</t>
  </si>
  <si>
    <t>Grants for Local Parks, Trails, and Natural Areas</t>
  </si>
  <si>
    <t>Audrey</t>
  </si>
  <si>
    <t>Mularie</t>
  </si>
  <si>
    <t>This appropriation is for local nature-based recreation, connections to regional and state natural areas, and recreation facilities and may not be used for athletic facilities such as sport fields, courts, and playgrounds.</t>
  </si>
  <si>
    <t>2020-022</t>
  </si>
  <si>
    <t>Enhancing Bat Recovery By Optimizing Artificial Roost Structures</t>
  </si>
  <si>
    <t>Edward</t>
  </si>
  <si>
    <t>Quinn</t>
  </si>
  <si>
    <t>2020-045</t>
  </si>
  <si>
    <t>Minnesota State Trails Development</t>
  </si>
  <si>
    <t>Kent</t>
  </si>
  <si>
    <t>Skaar</t>
  </si>
  <si>
    <t>Science Museum of Minnesota, St. Croix Watershed Research Station</t>
  </si>
  <si>
    <t>2020-070</t>
  </si>
  <si>
    <t>Unprecedented Change Threatens Minnesota’s Pristine Lakes</t>
  </si>
  <si>
    <t>Mark</t>
  </si>
  <si>
    <t>Edlund</t>
  </si>
  <si>
    <t>2020-035</t>
  </si>
  <si>
    <t>Invasive Didymosphenia Threatens North Shore Streams</t>
  </si>
  <si>
    <t>U of MN, College of Biological Sciences</t>
  </si>
  <si>
    <t>2020-032</t>
  </si>
  <si>
    <t>Improving Pollinator Conservation By Revealing Habitat Needs</t>
  </si>
  <si>
    <t>Colleen</t>
  </si>
  <si>
    <t>Satyshur</t>
  </si>
  <si>
    <t xml:space="preserve">Expenditure: Equipment, $2,500
Expenditure: Tools and Supplies, $8,000
</t>
  </si>
  <si>
    <t>2020-030</t>
  </si>
  <si>
    <t>Healthy Prairies III: Restoring Minnesota's Prairie Plant Diversity</t>
  </si>
  <si>
    <t>Ruth</t>
  </si>
  <si>
    <t xml:space="preserve">Expense: Send seeds collected by collaborators at outstate sites to UMN., $200
</t>
  </si>
  <si>
    <t>U of MN, College of Food, Agricultural and Natural Resource Sciences</t>
  </si>
  <si>
    <t>2020-047</t>
  </si>
  <si>
    <t>Native Eastern Larch Beetle Decimating Minnesota's Tamarack Forests</t>
  </si>
  <si>
    <t>Aukema</t>
  </si>
  <si>
    <t xml:space="preserve">Expenditure: Equipment, $1,300
Expenditure: Capital Expenditure, $25,000
Travel: Other, $5,375
Travel: Conference Registration Miles/Meals/Lodging, $5,600
</t>
  </si>
  <si>
    <t>2020-067</t>
  </si>
  <si>
    <t>Voyageurs Wolf Project – Phase II</t>
  </si>
  <si>
    <t>Joseph</t>
  </si>
  <si>
    <t>Bump</t>
  </si>
  <si>
    <t>2020-012</t>
  </si>
  <si>
    <t>Developing Cover Crop Systems For Sugarbeet Production</t>
  </si>
  <si>
    <t>Anna</t>
  </si>
  <si>
    <t>Cates</t>
  </si>
  <si>
    <t xml:space="preserve">Contract: MN Agricultural Services, Dorian Gatchell, $3,000
Travel: Conference Registration Miles/Meals/Lodging, $3,000
</t>
  </si>
  <si>
    <t>2020-052</t>
  </si>
  <si>
    <t>Prescribed Burning For Brushland-dependent Species-Phase II</t>
  </si>
  <si>
    <t>Rebecca</t>
  </si>
  <si>
    <t>Montgomery</t>
  </si>
  <si>
    <t>2020-018</t>
  </si>
  <si>
    <t>Eco-Friendly Plastics From Cloquet Pulp-Mill Lignin</t>
  </si>
  <si>
    <t>Simo</t>
  </si>
  <si>
    <t>Sarkanen</t>
  </si>
  <si>
    <t xml:space="preserve">Contract: Arrow Laboratory Specialists, $2,000
</t>
  </si>
  <si>
    <t>U of MN, College of Pharmacy</t>
  </si>
  <si>
    <t>2020-004</t>
  </si>
  <si>
    <t>White Nose Bat Syndrome Biological Control: Phase 3</t>
  </si>
  <si>
    <t>Christine</t>
  </si>
  <si>
    <t>Salomon</t>
  </si>
  <si>
    <t>U of MN, College of Science and Engineering</t>
  </si>
  <si>
    <t>2020-055</t>
  </si>
  <si>
    <t>Quantifying New Urban Precipitation and Water Reality</t>
  </si>
  <si>
    <t>Joe</t>
  </si>
  <si>
    <t>Magner</t>
  </si>
  <si>
    <t>2020-062</t>
  </si>
  <si>
    <t>Technology For Energy-Generating Onsite Industrial Wastewater Treatment</t>
  </si>
  <si>
    <t>Paige</t>
  </si>
  <si>
    <t>Novak</t>
  </si>
  <si>
    <t>2020-040</t>
  </si>
  <si>
    <t>Microplastics: Transporters Of Contaminants In Minnesota Waters</t>
  </si>
  <si>
    <t>Penn</t>
  </si>
  <si>
    <t>2020-037</t>
  </si>
  <si>
    <t>Managing Highly Saline Waste From Municipal Water Treatment</t>
  </si>
  <si>
    <t>Natasha</t>
  </si>
  <si>
    <t>Wright</t>
  </si>
  <si>
    <t>U of MN, College of Veterinary Medicine</t>
  </si>
  <si>
    <t>2020-003</t>
  </si>
  <si>
    <t>Bee Minnesota – Protect Our Native Bumblebees</t>
  </si>
  <si>
    <t>Declan</t>
  </si>
  <si>
    <t>Schroeder</t>
  </si>
  <si>
    <t xml:space="preserve">Contract: Tallgrass Biologics, $10,000
</t>
  </si>
  <si>
    <t>U of MN, Crookston</t>
  </si>
  <si>
    <t>2020-027</t>
  </si>
  <si>
    <t>Freshwater Sponges And AIS: Engaging Citizen Scientists</t>
  </si>
  <si>
    <t>Venugopal</t>
  </si>
  <si>
    <t>Mukku</t>
  </si>
  <si>
    <t xml:space="preserve">Expense: For sending prepaid collection kits to citizens and for sending samples for chemical and DNA analysis, $2,500
</t>
  </si>
  <si>
    <t>U of MN, Duluth - NRRI</t>
  </si>
  <si>
    <t>2020-007</t>
  </si>
  <si>
    <t>Conserving Black Terns And Forster's Terns In Minnesota</t>
  </si>
  <si>
    <t>Annie</t>
  </si>
  <si>
    <t>Bracey</t>
  </si>
  <si>
    <t>2020-063</t>
  </si>
  <si>
    <t>Testing Effectiveness of Aquatic Invasive Species Removal Methods</t>
  </si>
  <si>
    <t>Brady</t>
  </si>
  <si>
    <t>2020-020</t>
  </si>
  <si>
    <t>EAB And Black Ash: Maintaining Forests And Benefits</t>
  </si>
  <si>
    <t>Alexis</t>
  </si>
  <si>
    <t>Grinde</t>
  </si>
  <si>
    <t>2020-005</t>
  </si>
  <si>
    <t>Bobcat And Fisher Habitat Use And Interactions</t>
  </si>
  <si>
    <t>Michael</t>
  </si>
  <si>
    <t>Joyce</t>
  </si>
  <si>
    <t>2020-077</t>
  </si>
  <si>
    <t>Lignin-Coated Fertilizers for Phosphate Control</t>
  </si>
  <si>
    <t>Eric</t>
  </si>
  <si>
    <t>Singsaas</t>
  </si>
  <si>
    <t>U of MN, Duluth - Sea Grant</t>
  </si>
  <si>
    <t>2020-033</t>
  </si>
  <si>
    <t>Increase Golden Shiner Production To Protect Aquatic Communities</t>
  </si>
  <si>
    <t>Amy</t>
  </si>
  <si>
    <t>Schrank</t>
  </si>
  <si>
    <t>Production of shiners in this project must not take place in wetlands.</t>
  </si>
  <si>
    <t xml:space="preserve">Contract: Lincoln Bait, $25,000
Contract: Tye Fish Solutions, $30,000
</t>
  </si>
  <si>
    <t>U of MN, MITPPC</t>
  </si>
  <si>
    <t>2020-043</t>
  </si>
  <si>
    <t>Minnesota Invasive Terrestrial Plants And Pests Center, Phase5</t>
  </si>
  <si>
    <t>Robert</t>
  </si>
  <si>
    <t>Venette</t>
  </si>
  <si>
    <t xml:space="preserve">Approve overall work plan contingent on MITPPC staff working with LCCMR staff to break-out individual research efforts for staff approval once individual efforts ready to get underway. </t>
  </si>
  <si>
    <t>U of MN, MN Geological Survey</t>
  </si>
  <si>
    <t>2020-074</t>
  </si>
  <si>
    <t>Geologic Atlases For Water Resource Management</t>
  </si>
  <si>
    <t>Barbara</t>
  </si>
  <si>
    <t>Lusardi</t>
  </si>
  <si>
    <t>U of MN, Morris</t>
  </si>
  <si>
    <t>2020-073</t>
  </si>
  <si>
    <t>Storing Renewable Energy In Flow-Battery For Grid Use</t>
  </si>
  <si>
    <t>Bryan</t>
  </si>
  <si>
    <t>Herrmann</t>
  </si>
  <si>
    <t xml:space="preserve">Contract: USA Microgrids - an OATI Company, $60,000
</t>
  </si>
  <si>
    <t>U of MN, School of Public Health</t>
  </si>
  <si>
    <t>2020-024</t>
  </si>
  <si>
    <t>Expanding Protection Of Minnesota Water Through Industrial Conservation</t>
  </si>
  <si>
    <t>Laura</t>
  </si>
  <si>
    <t>Babcock</t>
  </si>
  <si>
    <t>Pass Through</t>
  </si>
  <si>
    <t xml:space="preserve">Audubon Minnesota, </t>
  </si>
  <si>
    <t>2020-029</t>
  </si>
  <si>
    <t>Habitat Associations of Mississippi Bottomland Forest Marsh Birds</t>
  </si>
  <si>
    <t>Rob</t>
  </si>
  <si>
    <t>Schultz</t>
  </si>
  <si>
    <t>City of Austin</t>
  </si>
  <si>
    <t>2020-036</t>
  </si>
  <si>
    <t>Jay C. Hormel Nature Center Supplemental Teaching Staff</t>
  </si>
  <si>
    <t>Luke</t>
  </si>
  <si>
    <t>Reese</t>
  </si>
  <si>
    <t>City of Babbitt</t>
  </si>
  <si>
    <t>2020-097</t>
  </si>
  <si>
    <t>Birch Lake Recreation Area Campground</t>
  </si>
  <si>
    <t>Cathy</t>
  </si>
  <si>
    <t>Hoheisel</t>
  </si>
  <si>
    <t>City of Champlin</t>
  </si>
  <si>
    <t>2020-019</t>
  </si>
  <si>
    <t>Elm Creek Restoration - Phase IV</t>
  </si>
  <si>
    <t>Todd</t>
  </si>
  <si>
    <t>Tuominen</t>
  </si>
  <si>
    <t xml:space="preserve">Contract: WSB Engineering, $105,000
</t>
  </si>
  <si>
    <t>Climate Generation: A Will Steger Legacy</t>
  </si>
  <si>
    <t>2020-061</t>
  </si>
  <si>
    <t>Teach Science: Schools as STEM Living Laboratories</t>
  </si>
  <si>
    <t>Kristen</t>
  </si>
  <si>
    <t>Poppleton</t>
  </si>
  <si>
    <t>Dem-Con</t>
  </si>
  <si>
    <t>2020-034</t>
  </si>
  <si>
    <t>Innovative Solution for Protecting Minnesota from PFAS Contamination</t>
  </si>
  <si>
    <t>Bill</t>
  </si>
  <si>
    <t>Keegan</t>
  </si>
  <si>
    <t>Documentation of internal controls and financial status will need to be provided upon DNR or LCCMR request.</t>
  </si>
  <si>
    <t xml:space="preserve">Expenditure: Capital Expenditure, $250,000
</t>
  </si>
  <si>
    <t>Friends of the Mississippi River</t>
  </si>
  <si>
    <t>2020-051</t>
  </si>
  <si>
    <t>Pollinator Habitat Creation Along The Urban Mississippi River</t>
  </si>
  <si>
    <t>Lisa</t>
  </si>
  <si>
    <t>Mueller</t>
  </si>
  <si>
    <t>Great River Greening</t>
  </si>
  <si>
    <t>2020-050</t>
  </si>
  <si>
    <t>Pollinator Central: Habitat Improvement with Citizen Monitoring</t>
  </si>
  <si>
    <t>Tucker</t>
  </si>
  <si>
    <t>Minneapolis Parks and Recreation Board</t>
  </si>
  <si>
    <t>2020-046</t>
  </si>
  <si>
    <t>Mississippi River Aquatic Habitat Restoration And Mussel Reintroduction</t>
  </si>
  <si>
    <t>Adam</t>
  </si>
  <si>
    <t>Arvidson</t>
  </si>
  <si>
    <t xml:space="preserve">Contract: Minnesota Department of Natural Resources, $251,000
</t>
  </si>
  <si>
    <t xml:space="preserve">Minnesota Valley National Wildlife Refuge Trust Inc, </t>
  </si>
  <si>
    <t>2020-038</t>
  </si>
  <si>
    <t>Mentoring the Next Generation of Conservation Professionals</t>
  </si>
  <si>
    <t>Deborah</t>
  </si>
  <si>
    <t>Loon</t>
  </si>
  <si>
    <t>Mississippi Headwaters Board</t>
  </si>
  <si>
    <t>2020-068</t>
  </si>
  <si>
    <t>Whiskey Creek &amp; Mississippi River Water Quality/Habitat/Recreation</t>
  </si>
  <si>
    <t>Tim</t>
  </si>
  <si>
    <t>Terrill</t>
  </si>
  <si>
    <t>Crow Wing County</t>
  </si>
  <si>
    <t>National Park Service, Voyageurs National Park</t>
  </si>
  <si>
    <t>2020-016</t>
  </si>
  <si>
    <t>Do Beavers Buffer Against Droughts And Floods?</t>
  </si>
  <si>
    <t>Steve</t>
  </si>
  <si>
    <t>Windels</t>
  </si>
  <si>
    <t>Northern Community Radio, Inc.</t>
  </si>
  <si>
    <t>2020-021</t>
  </si>
  <si>
    <t>Engaging Minnesotans With Phenology: Radio, Podcasts, Citizen Science</t>
  </si>
  <si>
    <t>Maggie</t>
  </si>
  <si>
    <t xml:space="preserve">Contract: This is Folly, $4,000
</t>
  </si>
  <si>
    <t>Otter Tail County</t>
  </si>
  <si>
    <t>2020-049</t>
  </si>
  <si>
    <t>Perham to Pelican Rapids Regional Trail (West Segment)</t>
  </si>
  <si>
    <t>Matthew</t>
  </si>
  <si>
    <t>Yavarow</t>
  </si>
  <si>
    <t>Pioneer Public Television</t>
  </si>
  <si>
    <t>2020-059</t>
  </si>
  <si>
    <t>Statewide Environmental Education Via Public Television Outdoor Series</t>
  </si>
  <si>
    <t>Cindy</t>
  </si>
  <si>
    <t>Dorn</t>
  </si>
  <si>
    <t xml:space="preserve">Contract: Host Bret Amundson, $52,000
</t>
  </si>
  <si>
    <t xml:space="preserve">Prairie Woods Environmental Learning Center, </t>
  </si>
  <si>
    <t>2020-069</t>
  </si>
  <si>
    <t>Yes! Students Take On Water Quality Challenge II</t>
  </si>
  <si>
    <t>Shelli-Kae</t>
  </si>
  <si>
    <t>Foster</t>
  </si>
  <si>
    <t xml:space="preserve">Rocori Trail Construction Board, </t>
  </si>
  <si>
    <t>2020-057</t>
  </si>
  <si>
    <t>Rocori Trail - Phase III</t>
  </si>
  <si>
    <t>Pete</t>
  </si>
  <si>
    <t>Weber</t>
  </si>
  <si>
    <t>Roseau River Watershed District</t>
  </si>
  <si>
    <t>2020-048</t>
  </si>
  <si>
    <t>Peatland Restoration in the Lost River State Forest</t>
  </si>
  <si>
    <t>Torin</t>
  </si>
  <si>
    <t>McCormack</t>
  </si>
  <si>
    <t>Ruffed Grouse Society</t>
  </si>
  <si>
    <t>2020-042</t>
  </si>
  <si>
    <t>Minnesota Hunter Walking Trails, Public Land Recreational Access</t>
  </si>
  <si>
    <t>Gary</t>
  </si>
  <si>
    <t>Drotts</t>
  </si>
  <si>
    <t xml:space="preserve">Contract: Gone Wild Enterprises, LLC, $36,000
</t>
  </si>
  <si>
    <t xml:space="preserve">Second Harvest Heartland, </t>
  </si>
  <si>
    <t>2020-014</t>
  </si>
  <si>
    <t>Diverting Unsold Food From Landfills, Reducing Greenhouse Gases</t>
  </si>
  <si>
    <t>Julie</t>
  </si>
  <si>
    <t>Vanhove</t>
  </si>
  <si>
    <t>St. Louis &amp; Lake Counties Regional Railroad Authority</t>
  </si>
  <si>
    <t>2020-039</t>
  </si>
  <si>
    <t>Mesabi Trail: New Trail and Additional Funding</t>
  </si>
  <si>
    <t>Dahl</t>
  </si>
  <si>
    <t>This appropriation may not be spent until all Mesabi Trail projects funded with trust fund appropriations before fiscal year 2020, with the exception of the project funded under Laws 2017, chapter 96, section 2, subdivision 9,  paragraph (g), are completed.</t>
  </si>
  <si>
    <t xml:space="preserve">Superior Hiking Trail Association, </t>
  </si>
  <si>
    <t>2020-060</t>
  </si>
  <si>
    <t>Superior Hiking Trail As Environmental Showcase</t>
  </si>
  <si>
    <t>Luokkala</t>
  </si>
  <si>
    <t xml:space="preserve">The Trust for Public Land, </t>
  </si>
  <si>
    <t>2020-065</t>
  </si>
  <si>
    <t>Turning Back To Rivers: Environmental And Recreational Protection</t>
  </si>
  <si>
    <t>DJ</t>
  </si>
  <si>
    <t>Forbes</t>
  </si>
  <si>
    <t xml:space="preserve">Wilderness Inquiry, </t>
  </si>
  <si>
    <t>2020-041</t>
  </si>
  <si>
    <t>Minnesota Freshwater Quest: Environmental Education On State Waterways</t>
  </si>
  <si>
    <t>Edmiston</t>
  </si>
  <si>
    <t>YMCA of the Greater Twin Cities</t>
  </si>
  <si>
    <t>2020-001</t>
  </si>
  <si>
    <t>375 Underserved Youth Learn Minnesota Ecosystems By Canoe</t>
  </si>
  <si>
    <t>Beth</t>
  </si>
  <si>
    <t>Becker</t>
  </si>
  <si>
    <t>2020-076</t>
  </si>
  <si>
    <t>Lawns To Legumes Program Phase 2</t>
  </si>
  <si>
    <t>The board must establish criteria
for grants or payments awarded under this section. Grants or payments awarded under this section may be made for up to 75 percent of the costs of the project, except that in areas identified by the United States Fish and Wildlife Service as areas where there is a high potential for rusty patched bumble bees to be present, grants may be awarded for up to 90 percent of the costs of the project.</t>
  </si>
  <si>
    <t>2020-086</t>
  </si>
  <si>
    <t>Chloride Pollution Reduction</t>
  </si>
  <si>
    <t>Brooke</t>
  </si>
  <si>
    <t>Asleson</t>
  </si>
  <si>
    <t>Of this amount, $250,000 is for grants for upgrading, optimizing, or replacing water softener units. Priority for grants must be given to facilities needing improvements to comply with chloride water quality standards;</t>
  </si>
  <si>
    <t>2020-084</t>
  </si>
  <si>
    <t>Wastewater Pond Optimization Implementation</t>
  </si>
  <si>
    <t>Joel</t>
  </si>
  <si>
    <t>Peck</t>
  </si>
  <si>
    <t>2020-087</t>
  </si>
  <si>
    <t>CWD Prion Research in Soils</t>
  </si>
  <si>
    <t>Tiffany</t>
  </si>
  <si>
    <t>Wolf</t>
  </si>
  <si>
    <t>2020-085</t>
  </si>
  <si>
    <t>Applied Research in State Mineral and Water Resources</t>
  </si>
  <si>
    <t>George</t>
  </si>
  <si>
    <t>Hudak</t>
  </si>
  <si>
    <t>Of this amount, $300,000 is to support demonstration of three sulfate reduction technologies for improved water quality, and $450,000 is for continued characterization of Minnesota iron resources and for developing next-generation technologies and iron products. This research must be conducted in consultation with the
Mineral Coordinating Committee established under Minnesota Statutes, section 93.0015;</t>
  </si>
  <si>
    <t>U of MN, Raptor Center</t>
  </si>
  <si>
    <t>2020-079</t>
  </si>
  <si>
    <t>Workshops and Outreach to Protect Raptors from Lead Poisoning</t>
  </si>
  <si>
    <t>Julia</t>
  </si>
  <si>
    <t>Ponder</t>
  </si>
  <si>
    <t>Chippewa County</t>
  </si>
  <si>
    <t>2020-006</t>
  </si>
  <si>
    <t>Chippewa County Acquisition, Recreation And Education</t>
  </si>
  <si>
    <t>Scott</t>
  </si>
  <si>
    <t>Williams</t>
  </si>
  <si>
    <t xml:space="preserve">City of Ranier, </t>
  </si>
  <si>
    <t>2020-056</t>
  </si>
  <si>
    <t>Ranier/Safe Harbor Transient Dock On Rainy Lake</t>
  </si>
  <si>
    <t>Sherril</t>
  </si>
  <si>
    <t>Gautreaux</t>
  </si>
  <si>
    <t>2020-011</t>
  </si>
  <si>
    <t>Crow Wing County Community Natural Area Acquisition</t>
  </si>
  <si>
    <t>Ryan</t>
  </si>
  <si>
    <t>Simonson</t>
  </si>
  <si>
    <t xml:space="preserve">Friends of the Falls, </t>
  </si>
  <si>
    <t>2020-066</t>
  </si>
  <si>
    <t>Upper St. Anthony Falls Enhancements</t>
  </si>
  <si>
    <t>Kjersti</t>
  </si>
  <si>
    <t>Monson</t>
  </si>
  <si>
    <t>Of this amount, up to $600,000 is for planning,design, and engagement. No funds from this appropriation may be spent until Congress directs the U.S. Army Corps of Engineers to convey an interest in the Upper St. Anthony Falls property to the city of Minneapolis for use as a visitor center. After this congressional
act is signed into law, up to $100,000 of the planning, design, and engagement funds may be spent. The remaining planning, design, and engagement funds may be spent after a binding agreement has been secured to acquire the land or access and use rights to the land for at least 25 years. Any remaining balance of the appropriation may be spent on installing enhancements after the Upper St. AnthonyFalls land has been acquired by the city of Minneapolis.</t>
  </si>
  <si>
    <t>Minnesota Forest Zone Trappers Association</t>
  </si>
  <si>
    <t>2020-058</t>
  </si>
  <si>
    <t>Sportsmen’s Training And Developmental Learning Center</t>
  </si>
  <si>
    <t>Ray</t>
  </si>
  <si>
    <t>Sogard</t>
  </si>
  <si>
    <t>Town of Crane Lake</t>
  </si>
  <si>
    <t>2020-010</t>
  </si>
  <si>
    <t>Crane Lake Voyageurs National Park Campground</t>
  </si>
  <si>
    <t>Jim</t>
  </si>
  <si>
    <t>Janssen</t>
  </si>
  <si>
    <t>Wilderness in the City</t>
  </si>
  <si>
    <t>2020-078</t>
  </si>
  <si>
    <t>Restoring Turf to Native Pollinator Gardens Across Metro</t>
  </si>
  <si>
    <t>Holly</t>
  </si>
  <si>
    <t>Jenkins</t>
  </si>
  <si>
    <t>A letter of commitment from the respective regional park implementing agency must be provided before money from this appropriation is spent at a regional park within the agency's jurisdiction.</t>
  </si>
  <si>
    <t>Total $ Amount</t>
  </si>
  <si>
    <t xml:space="preserve">Colored cell = Altered cell or column from the report generated from the system </t>
  </si>
  <si>
    <t xml:space="preserve">Colored cell = Needs double-checking. Was incorrect or empty or is still incorrect. </t>
  </si>
  <si>
    <t>A. Foundational Natural Resource Data and Information   $10,308,000  11/94</t>
  </si>
  <si>
    <t>B. Water Resources   $8,075,000  12/94</t>
  </si>
  <si>
    <t>C. Environmental Education   $3,508,000  7/94</t>
  </si>
  <si>
    <t>D. Aquatic and Terrestrial Invasive Species   $11,956,000  4/94</t>
  </si>
  <si>
    <t>E. Air Quality, Climate Change, and Renewable Energy   $2,408,000  1/94</t>
  </si>
  <si>
    <t>F. Methods to Protect, Restore, and Enhance Land, Water, and Habitat   $7,216,000  11/94</t>
  </si>
  <si>
    <t>G. Land Acquisition, Habitat, and Recreation   $32,841,000  16/94</t>
  </si>
  <si>
    <t>H. Small Projects   $2,883,000  18/94</t>
  </si>
  <si>
    <t>I. Administration   $135,000  14/94</t>
  </si>
  <si>
    <t>B. Work plans not currently ready for LCCMR approval due to various factors (Changes to proposed work plan, Legislative additions, Work plan not conpleted/ready for approval)</t>
  </si>
  <si>
    <t>N/A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</si>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</sst>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
    <numFmt numFmtId="166" formatCode="##0"/>
    <numFmt numFmtId="167" formatCode="&quot;$&quot;#,##0"/>
  </numFmts>
  <fonts count="10" x14ac:knownFonts="1">
    <font>
      <sz val="11"/>
      <color theme="1"/>
      <name val="Calibri"/>
      <family val="2"/>
      <scheme val="minor"/>
    </font>
    <font>
      <b/>
      <sz val="12"/>
      <color rgb="FF000000"/>
      <name val="Calibri"/>
      <family val="2"/>
      <scheme val="minor"/>
    </font>
    <font>
      <b/>
      <sz val="12"/>
      <color theme="1"/>
      <name val="Calibri"/>
      <family val="2"/>
      <scheme val="minor"/>
    </font>
    <font>
      <b/>
      <sz val="12"/>
      <color rgb="FF21618C"/>
      <name val="Calibri"/>
      <family val="2"/>
      <scheme val="minor"/>
    </font>
    <font>
      <sz val="12"/>
      <color theme="1"/>
      <name val="Calibri"/>
      <family val="2"/>
      <scheme val="minor"/>
    </font>
    <font>
      <b/>
      <sz val="12"/>
      <color rgb="FF196F3D"/>
      <name val="Calibri"/>
      <family val="2"/>
      <scheme val="minor"/>
    </font>
    <font>
      <sz val="11"/>
      <color theme="1"/>
      <name val="Calibri"/>
      <family val="2"/>
      <scheme val="minor"/>
    </font>
    <font>
      <sz val="12"/>
      <color rgb="FFFF0000"/>
      <name val="Calibri"/>
      <family val="2"/>
      <scheme val="minor"/>
    </font>
    <font>
      <sz val="12"/>
      <name val="Calibri"/>
      <family val="2"/>
      <scheme val="minor"/>
    </font>
    <font>
      <sz val="12"/>
      <color rgb="FF000000"/>
      <name val="Calibri"/>
      <family val="2"/>
      <scheme val="minor"/>
    </font>
  </fonts>
  <fills count="14">
    <fill>
      <patternFill patternType="none"/>
    </fill>
    <fill>
      <patternFill patternType="gray125"/>
    </fill>
    <fill>
      <patternFill patternType="solid">
        <fgColor rgb="FFBBBBBB"/>
        <bgColor indexed="64"/>
      </patternFill>
    </fill>
    <fill>
      <patternFill patternType="solid">
        <fgColor rgb="FFDDDDD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2F2F2"/>
        <bgColor rgb="FF000000"/>
      </patternFill>
    </fill>
    <fill>
      <patternFill patternType="solid">
        <fgColor rgb="FFFCE4D6"/>
        <bgColor indexed="64"/>
      </patternFill>
    </fill>
    <fill>
      <patternFill patternType="solid">
        <fgColor rgb="FFDDEBF7"/>
        <bgColor indexed="64"/>
      </patternFill>
    </fill>
    <fill>
      <patternFill patternType="solid">
        <fgColor rgb="FF808080"/>
        <bgColor indexed="64"/>
      </patternFill>
    </fill>
    <fill>
      <patternFill patternType="solid">
        <fgColor theme="0" tint="-0.249977111117893"/>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top/>
      <bottom style="thin">
        <color rgb="FF000000"/>
      </bottom>
      <diagonal/>
    </border>
  </borders>
  <cellStyleXfs count="2">
    <xf numFmtId="0" fontId="0" fillId="0" borderId="0"/>
    <xf numFmtId="44" fontId="6" fillId="0" borderId="0" applyFont="0" applyFill="0" applyBorder="0" applyAlignment="0" applyProtection="0"/>
  </cellStyleXfs>
  <cellXfs count="70">
    <xf numFmtId="0" fontId="0" fillId="0" borderId="0" xfId="0"/>
    <xf numFmtId="0" fontId="2" fillId="2" borderId="1" xfId="0" applyFont="1" applyFill="1" applyBorder="1" applyAlignment="1">
      <alignment horizontal="center" wrapText="1"/>
    </xf>
    <xf numFmtId="0" fontId="2" fillId="7" borderId="1" xfId="0" applyFont="1" applyFill="1" applyBorder="1" applyAlignment="1">
      <alignment horizontal="center" wrapText="1"/>
    </xf>
    <xf numFmtId="0" fontId="3" fillId="3" borderId="1" xfId="0" applyFont="1" applyFill="1" applyBorder="1"/>
    <xf numFmtId="166" fontId="4" fillId="0" borderId="1" xfId="0" applyNumberFormat="1" applyFont="1" applyBorder="1" applyAlignment="1">
      <alignment horizontal="center" vertical="center"/>
    </xf>
    <xf numFmtId="166" fontId="4" fillId="6" borderId="1" xfId="0" applyNumberFormat="1" applyFont="1" applyFill="1" applyBorder="1" applyAlignment="1">
      <alignment horizontal="center" vertical="center"/>
    </xf>
    <xf numFmtId="0" fontId="3" fillId="6" borderId="1" xfId="0" applyFont="1" applyFill="1" applyBorder="1"/>
    <xf numFmtId="164" fontId="5" fillId="0" borderId="1" xfId="0" applyNumberFormat="1" applyFont="1" applyBorder="1" applyAlignment="1">
      <alignment horizontal="right"/>
    </xf>
    <xf numFmtId="164" fontId="5" fillId="4" borderId="1" xfId="0" applyNumberFormat="1" applyFont="1" applyFill="1" applyBorder="1" applyAlignment="1">
      <alignment horizontal="right"/>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xf numFmtId="0" fontId="4" fillId="0" borderId="1" xfId="0" applyFont="1" applyBorder="1" applyAlignment="1">
      <alignment vertical="top" wrapText="1"/>
    </xf>
    <xf numFmtId="164" fontId="4" fillId="0" borderId="1" xfId="0" applyNumberFormat="1" applyFont="1" applyBorder="1" applyAlignment="1">
      <alignment horizontal="right" vertical="top"/>
    </xf>
    <xf numFmtId="0" fontId="4" fillId="6" borderId="1" xfId="0" applyFont="1" applyFill="1" applyBorder="1"/>
    <xf numFmtId="0" fontId="4" fillId="4" borderId="1" xfId="0" applyFont="1" applyFill="1" applyBorder="1"/>
    <xf numFmtId="14" fontId="2" fillId="0" borderId="1" xfId="0" applyNumberFormat="1" applyFont="1" applyBorder="1" applyAlignment="1">
      <alignment vertical="top" wrapText="1"/>
    </xf>
    <xf numFmtId="0" fontId="4" fillId="0" borderId="0" xfId="0" applyFont="1" applyAlignment="1">
      <alignment vertical="top" wrapText="1"/>
    </xf>
    <xf numFmtId="0" fontId="4" fillId="5" borderId="1" xfId="0" applyFont="1" applyFill="1" applyBorder="1"/>
    <xf numFmtId="164" fontId="7" fillId="6" borderId="1" xfId="0" applyNumberFormat="1" applyFont="1" applyFill="1" applyBorder="1"/>
    <xf numFmtId="0" fontId="4" fillId="0" borderId="1" xfId="0" applyFont="1" applyBorder="1" applyAlignment="1">
      <alignment horizontal="center"/>
    </xf>
    <xf numFmtId="164" fontId="5" fillId="0" borderId="1" xfId="0" applyNumberFormat="1" applyFont="1" applyBorder="1" applyAlignment="1">
      <alignment horizontal="center"/>
    </xf>
    <xf numFmtId="0" fontId="3" fillId="3" borderId="1" xfId="0" applyFont="1" applyFill="1" applyBorder="1" applyAlignment="1">
      <alignment horizontal="center"/>
    </xf>
    <xf numFmtId="0" fontId="4" fillId="0" borderId="1" xfId="0" applyFont="1" applyBorder="1" applyAlignment="1">
      <alignment horizontal="center" vertical="top" wrapText="1"/>
    </xf>
    <xf numFmtId="164" fontId="9" fillId="10" borderId="5" xfId="0" applyNumberFormat="1" applyFont="1" applyFill="1" applyBorder="1" applyAlignment="1">
      <alignment horizontal="left"/>
    </xf>
    <xf numFmtId="164" fontId="5" fillId="10" borderId="6" xfId="0" applyNumberFormat="1" applyFont="1" applyFill="1" applyBorder="1" applyAlignment="1">
      <alignment horizontal="center"/>
    </xf>
    <xf numFmtId="164" fontId="5" fillId="10" borderId="7" xfId="0" applyNumberFormat="1" applyFont="1" applyFill="1" applyBorder="1" applyAlignment="1">
      <alignment horizontal="right"/>
    </xf>
    <xf numFmtId="164" fontId="9" fillId="9" borderId="8" xfId="0" applyNumberFormat="1" applyFont="1" applyFill="1" applyBorder="1" applyAlignment="1">
      <alignment horizontal="left"/>
    </xf>
    <xf numFmtId="164" fontId="5" fillId="9" borderId="9" xfId="0" applyNumberFormat="1" applyFont="1" applyFill="1" applyBorder="1" applyAlignment="1">
      <alignment horizontal="center"/>
    </xf>
    <xf numFmtId="164" fontId="5" fillId="9" borderId="10" xfId="0" applyNumberFormat="1" applyFont="1" applyFill="1" applyBorder="1" applyAlignment="1">
      <alignment horizontal="right"/>
    </xf>
    <xf numFmtId="164" fontId="5" fillId="0" borderId="2" xfId="0" applyNumberFormat="1" applyFont="1" applyBorder="1" applyAlignment="1">
      <alignment horizontal="center"/>
    </xf>
    <xf numFmtId="164" fontId="5" fillId="0" borderId="4" xfId="0" applyNumberFormat="1" applyFont="1" applyBorder="1" applyAlignment="1">
      <alignment horizontal="center"/>
    </xf>
    <xf numFmtId="0" fontId="3" fillId="3" borderId="12" xfId="0" applyFont="1" applyFill="1" applyBorder="1"/>
    <xf numFmtId="0" fontId="3" fillId="3" borderId="12" xfId="0" applyFont="1" applyFill="1" applyBorder="1" applyAlignment="1">
      <alignment horizontal="center"/>
    </xf>
    <xf numFmtId="0" fontId="4" fillId="0" borderId="11" xfId="0" applyFont="1" applyBorder="1"/>
    <xf numFmtId="0" fontId="4" fillId="0" borderId="12" xfId="0" applyFont="1" applyBorder="1"/>
    <xf numFmtId="0" fontId="4" fillId="0" borderId="12" xfId="0" applyFont="1" applyBorder="1" applyAlignment="1">
      <alignment horizontal="center"/>
    </xf>
    <xf numFmtId="164" fontId="5" fillId="0" borderId="13" xfId="0" applyNumberFormat="1" applyFont="1" applyBorder="1" applyAlignment="1">
      <alignment horizontal="center"/>
    </xf>
    <xf numFmtId="164" fontId="5" fillId="0" borderId="14" xfId="0" applyNumberFormat="1" applyFont="1" applyBorder="1" applyAlignment="1">
      <alignment horizontal="center"/>
    </xf>
    <xf numFmtId="164" fontId="5" fillId="0" borderId="12" xfId="0" applyNumberFormat="1" applyFont="1" applyBorder="1" applyAlignment="1">
      <alignment horizontal="center"/>
    </xf>
    <xf numFmtId="164" fontId="5" fillId="0" borderId="12" xfId="0" applyNumberFormat="1" applyFont="1" applyBorder="1" applyAlignment="1">
      <alignment horizontal="right"/>
    </xf>
    <xf numFmtId="0" fontId="4" fillId="4" borderId="12" xfId="0" applyFont="1" applyFill="1" applyBorder="1"/>
    <xf numFmtId="0" fontId="4" fillId="11" borderId="15" xfId="0" applyFont="1" applyFill="1" applyBorder="1"/>
    <xf numFmtId="0" fontId="4" fillId="0" borderId="1" xfId="0" applyFont="1" applyFill="1" applyBorder="1" applyAlignment="1">
      <alignment horizontal="center"/>
    </xf>
    <xf numFmtId="0" fontId="4" fillId="0" borderId="1" xfId="0" applyFont="1" applyFill="1" applyBorder="1"/>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167" fontId="4" fillId="0" borderId="1" xfId="0" applyNumberFormat="1" applyFont="1" applyFill="1" applyBorder="1"/>
    <xf numFmtId="167" fontId="4" fillId="0" borderId="1" xfId="1" applyNumberFormat="1" applyFont="1" applyFill="1" applyBorder="1"/>
    <xf numFmtId="0" fontId="2" fillId="12" borderId="1" xfId="0" applyFont="1" applyFill="1" applyBorder="1" applyAlignment="1">
      <alignment horizontal="center" wrapText="1"/>
    </xf>
    <xf numFmtId="0" fontId="4" fillId="0" borderId="1" xfId="0" applyFont="1" applyFill="1" applyBorder="1" applyAlignment="1">
      <alignment wrapText="1"/>
    </xf>
    <xf numFmtId="0" fontId="3" fillId="0" borderId="1" xfId="0" applyFont="1" applyFill="1" applyBorder="1"/>
    <xf numFmtId="0" fontId="4" fillId="0" borderId="1" xfId="0" applyFont="1" applyFill="1" applyBorder="1" applyAlignment="1">
      <alignment vertical="center" wrapText="1"/>
    </xf>
    <xf numFmtId="164" fontId="4" fillId="0" borderId="1" xfId="0" applyNumberFormat="1" applyFont="1" applyFill="1" applyBorder="1" applyAlignment="1">
      <alignment horizontal="right" vertical="top"/>
    </xf>
    <xf numFmtId="0" fontId="8" fillId="0" borderId="1" xfId="0" applyFont="1" applyFill="1" applyBorder="1" applyAlignment="1">
      <alignment wrapText="1"/>
    </xf>
    <xf numFmtId="166" fontId="4" fillId="0" borderId="1" xfId="0" applyNumberFormat="1" applyFont="1" applyFill="1" applyBorder="1" applyAlignment="1">
      <alignment horizontal="center" vertical="center"/>
    </xf>
    <xf numFmtId="0" fontId="4" fillId="13" borderId="1" xfId="0" applyFont="1" applyFill="1" applyBorder="1" applyAlignment="1">
      <alignment vertical="top" wrapText="1"/>
    </xf>
    <xf numFmtId="0" fontId="4" fillId="13" borderId="1" xfId="0" applyFont="1" applyFill="1" applyBorder="1"/>
    <xf numFmtId="14" fontId="2" fillId="13" borderId="1" xfId="0" applyNumberFormat="1" applyFont="1" applyFill="1" applyBorder="1" applyAlignment="1">
      <alignment vertical="top" wrapText="1"/>
    </xf>
    <xf numFmtId="14" fontId="2" fillId="0" borderId="1" xfId="0" quotePrefix="1" applyNumberFormat="1" applyFont="1" applyBorder="1" applyAlignment="1">
      <alignment horizontal="center" vertical="center" wrapText="1"/>
    </xf>
    <xf numFmtId="0" fontId="4" fillId="11" borderId="16" xfId="0" applyFont="1" applyFill="1" applyBorder="1"/>
    <xf numFmtId="0" fontId="4" fillId="11" borderId="16" xfId="0" applyFont="1" applyFill="1" applyBorder="1" applyAlignment="1">
      <alignment horizontal="center"/>
    </xf>
    <xf numFmtId="164" fontId="5" fillId="11" borderId="16" xfId="0" applyNumberFormat="1" applyFont="1" applyFill="1" applyBorder="1" applyAlignment="1">
      <alignment horizontal="center"/>
    </xf>
    <xf numFmtId="164" fontId="5" fillId="11" borderId="0" xfId="0" applyNumberFormat="1" applyFont="1" applyFill="1" applyBorder="1" applyAlignment="1">
      <alignment horizontal="right"/>
    </xf>
    <xf numFmtId="164" fontId="5" fillId="11" borderId="0" xfId="0" applyNumberFormat="1" applyFont="1" applyFill="1" applyBorder="1" applyAlignment="1">
      <alignment horizontal="center"/>
    </xf>
    <xf numFmtId="164" fontId="5" fillId="11" borderId="16" xfId="0" applyNumberFormat="1" applyFont="1" applyFill="1" applyBorder="1" applyAlignment="1">
      <alignment horizontal="right"/>
    </xf>
    <xf numFmtId="0" fontId="1" fillId="8" borderId="2" xfId="0" applyFont="1" applyFill="1" applyBorder="1" applyAlignment="1">
      <alignment vertical="center" wrapText="1"/>
    </xf>
    <xf numFmtId="0" fontId="1" fillId="8" borderId="3" xfId="0" applyFont="1" applyFill="1" applyBorder="1" applyAlignment="1">
      <alignment vertical="center" wrapText="1"/>
    </xf>
    <xf numFmtId="0" fontId="1" fillId="8" borderId="4" xfId="0" applyFont="1" applyFill="1" applyBorder="1" applyAlignment="1">
      <alignmen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6"/>
  <sheetViews>
    <sheetView tabSelected="1" zoomScale="70" zoomScaleNormal="70" zoomScalePageLayoutView="60" workbookViewId="0">
      <selection activeCell="R1" sqref="R1:AW1048576"/>
    </sheetView>
  </sheetViews>
  <sheetFormatPr defaultColWidth="15.33203125" defaultRowHeight="15.6" x14ac:dyDescent="0.3"/>
  <cols>
    <col min="1" max="1" width="7.33203125" style="21" customWidth="1"/>
    <col min="2" max="2" width="13" style="21" customWidth="1"/>
    <col min="3" max="3" width="34" style="12" customWidth="1"/>
    <col min="4" max="4" width="14.33203125" style="21" customWidth="1"/>
    <col min="5" max="5" width="39.44140625" style="12" customWidth="1"/>
    <col min="6" max="7" width="15.33203125" style="21"/>
    <col min="8" max="8" width="14" style="12" customWidth="1"/>
    <col min="9" max="9" width="30.5546875" style="16" customWidth="1"/>
    <col min="10" max="10" width="35.5546875" style="16" customWidth="1"/>
    <col min="11" max="11" width="35.5546875" style="12" customWidth="1"/>
    <col min="12" max="16384" width="15.33203125" style="12"/>
  </cols>
  <sheetData>
    <row r="1" spans="1:17" s="1" customFormat="1" ht="71.25" customHeight="1" x14ac:dyDescent="0.3">
      <c r="A1" s="1" t="s">
        <v>0</v>
      </c>
      <c r="B1" s="1" t="s">
        <v>1</v>
      </c>
      <c r="C1" s="1" t="s">
        <v>2</v>
      </c>
      <c r="D1" s="1" t="s">
        <v>3</v>
      </c>
      <c r="E1" s="1" t="s">
        <v>4</v>
      </c>
      <c r="F1" s="1" t="s">
        <v>5</v>
      </c>
      <c r="G1" s="1" t="s">
        <v>6</v>
      </c>
      <c r="H1" s="50" t="s">
        <v>7</v>
      </c>
      <c r="I1" s="50" t="s">
        <v>8</v>
      </c>
      <c r="J1" s="50" t="s">
        <v>9</v>
      </c>
      <c r="K1" s="1" t="s">
        <v>10</v>
      </c>
      <c r="L1" s="1" t="s">
        <v>11</v>
      </c>
      <c r="M1" s="1" t="s">
        <v>12</v>
      </c>
      <c r="N1" s="1" t="s">
        <v>13</v>
      </c>
      <c r="O1" s="1" t="s">
        <v>14</v>
      </c>
      <c r="P1" s="1" t="s">
        <v>15</v>
      </c>
      <c r="Q1" s="2" t="s">
        <v>16</v>
      </c>
    </row>
    <row r="2" spans="1:17" s="9" customFormat="1" ht="28.5" customHeight="1" x14ac:dyDescent="0.3">
      <c r="A2" s="11">
        <v>2</v>
      </c>
      <c r="B2" s="67" t="s">
        <v>17</v>
      </c>
      <c r="C2" s="68"/>
      <c r="D2" s="68"/>
      <c r="E2" s="68"/>
      <c r="F2" s="68"/>
      <c r="G2" s="68"/>
      <c r="H2" s="68"/>
      <c r="I2" s="68"/>
      <c r="J2" s="68"/>
      <c r="K2" s="68"/>
      <c r="L2" s="68"/>
      <c r="M2" s="68"/>
      <c r="N2" s="68"/>
      <c r="O2" s="68"/>
      <c r="P2" s="68"/>
      <c r="Q2" s="68"/>
    </row>
    <row r="3" spans="1:17" ht="35.1" customHeight="1" x14ac:dyDescent="0.3">
      <c r="A3" s="21">
        <v>3</v>
      </c>
      <c r="B3" s="4" t="s">
        <v>18</v>
      </c>
      <c r="C3" s="13" t="s">
        <v>19</v>
      </c>
      <c r="D3" s="24" t="s">
        <v>20</v>
      </c>
      <c r="E3" s="13" t="s">
        <v>21</v>
      </c>
      <c r="F3" s="24" t="s">
        <v>22</v>
      </c>
      <c r="G3" s="24" t="s">
        <v>23</v>
      </c>
      <c r="H3" s="14">
        <v>750000</v>
      </c>
      <c r="I3" s="47"/>
      <c r="J3" s="47"/>
      <c r="L3" s="4" t="s">
        <v>24</v>
      </c>
      <c r="M3" s="4" t="s">
        <v>25</v>
      </c>
      <c r="N3" s="4" t="s">
        <v>25</v>
      </c>
      <c r="O3" s="4" t="s">
        <v>25</v>
      </c>
      <c r="P3" s="56" t="s">
        <v>457</v>
      </c>
      <c r="Q3" s="57"/>
    </row>
    <row r="4" spans="1:17" ht="100.5" customHeight="1" x14ac:dyDescent="0.3">
      <c r="A4" s="21">
        <v>4</v>
      </c>
      <c r="B4" s="44" t="s">
        <v>18</v>
      </c>
      <c r="C4" s="45" t="s">
        <v>26</v>
      </c>
      <c r="D4" s="46" t="s">
        <v>27</v>
      </c>
      <c r="E4" s="47" t="s">
        <v>28</v>
      </c>
      <c r="F4" s="46" t="s">
        <v>29</v>
      </c>
      <c r="G4" s="46" t="s">
        <v>30</v>
      </c>
      <c r="H4" s="48">
        <v>1095000</v>
      </c>
      <c r="I4" s="51" t="s">
        <v>31</v>
      </c>
      <c r="J4" s="51" t="s">
        <v>32</v>
      </c>
      <c r="L4" s="4" t="s">
        <v>25</v>
      </c>
      <c r="M4" s="4" t="s">
        <v>25</v>
      </c>
      <c r="N4" s="4" t="s">
        <v>25</v>
      </c>
      <c r="O4" s="4" t="s">
        <v>25</v>
      </c>
      <c r="P4" s="56" t="s">
        <v>457</v>
      </c>
      <c r="Q4" s="58"/>
    </row>
    <row r="5" spans="1:17" ht="48.75" customHeight="1" x14ac:dyDescent="0.3">
      <c r="A5" s="11">
        <v>5</v>
      </c>
      <c r="B5" s="44" t="s">
        <v>18</v>
      </c>
      <c r="C5" s="45" t="s">
        <v>26</v>
      </c>
      <c r="D5" s="46" t="s">
        <v>33</v>
      </c>
      <c r="E5" s="47" t="s">
        <v>34</v>
      </c>
      <c r="F5" s="46" t="s">
        <v>29</v>
      </c>
      <c r="G5" s="46" t="s">
        <v>30</v>
      </c>
      <c r="H5" s="49">
        <v>284000</v>
      </c>
      <c r="I5" s="51" t="s">
        <v>35</v>
      </c>
      <c r="J5" s="45"/>
      <c r="L5" s="4" t="s">
        <v>25</v>
      </c>
      <c r="M5" s="4" t="s">
        <v>25</v>
      </c>
      <c r="N5" s="4" t="s">
        <v>25</v>
      </c>
      <c r="O5" s="4" t="s">
        <v>25</v>
      </c>
      <c r="P5" s="56" t="s">
        <v>457</v>
      </c>
      <c r="Q5" s="59"/>
    </row>
    <row r="6" spans="1:17" ht="50.25" customHeight="1" x14ac:dyDescent="0.3">
      <c r="A6" s="21">
        <v>6</v>
      </c>
      <c r="B6" s="4" t="s">
        <v>18</v>
      </c>
      <c r="C6" s="13" t="s">
        <v>36</v>
      </c>
      <c r="D6" s="24" t="s">
        <v>37</v>
      </c>
      <c r="E6" s="13" t="s">
        <v>38</v>
      </c>
      <c r="F6" s="24" t="s">
        <v>39</v>
      </c>
      <c r="G6" s="24" t="s">
        <v>40</v>
      </c>
      <c r="H6" s="14">
        <v>1000000</v>
      </c>
      <c r="I6" s="47"/>
      <c r="J6" s="47" t="s">
        <v>41</v>
      </c>
      <c r="L6" s="4" t="s">
        <v>25</v>
      </c>
      <c r="M6" s="4" t="s">
        <v>24</v>
      </c>
      <c r="N6" s="4" t="s">
        <v>25</v>
      </c>
      <c r="O6" s="4" t="s">
        <v>25</v>
      </c>
      <c r="P6" s="56" t="s">
        <v>457</v>
      </c>
      <c r="Q6" s="57"/>
    </row>
    <row r="7" spans="1:17" ht="35.1" customHeight="1" x14ac:dyDescent="0.3">
      <c r="A7" s="21">
        <v>7</v>
      </c>
      <c r="B7" s="4" t="s">
        <v>18</v>
      </c>
      <c r="C7" s="13" t="s">
        <v>42</v>
      </c>
      <c r="D7" s="24" t="s">
        <v>43</v>
      </c>
      <c r="E7" s="13" t="s">
        <v>44</v>
      </c>
      <c r="F7" s="24" t="s">
        <v>45</v>
      </c>
      <c r="G7" s="24" t="s">
        <v>46</v>
      </c>
      <c r="H7" s="14">
        <v>1404000</v>
      </c>
      <c r="I7" s="47"/>
      <c r="J7" s="47"/>
      <c r="K7" s="13" t="s">
        <v>47</v>
      </c>
      <c r="L7" s="4" t="s">
        <v>25</v>
      </c>
      <c r="M7" s="4" t="s">
        <v>25</v>
      </c>
      <c r="N7" s="4" t="s">
        <v>25</v>
      </c>
      <c r="O7" s="4" t="s">
        <v>25</v>
      </c>
      <c r="P7" s="56" t="s">
        <v>24</v>
      </c>
      <c r="Q7" s="57"/>
    </row>
    <row r="8" spans="1:17" ht="35.1" customHeight="1" x14ac:dyDescent="0.3">
      <c r="A8" s="11">
        <v>8</v>
      </c>
      <c r="B8" s="4" t="s">
        <v>18</v>
      </c>
      <c r="C8" s="13" t="s">
        <v>48</v>
      </c>
      <c r="D8" s="24" t="s">
        <v>49</v>
      </c>
      <c r="E8" s="13" t="s">
        <v>50</v>
      </c>
      <c r="F8" s="24" t="s">
        <v>51</v>
      </c>
      <c r="G8" s="24" t="s">
        <v>52</v>
      </c>
      <c r="H8" s="14">
        <v>700000</v>
      </c>
      <c r="I8" s="47"/>
      <c r="J8" s="47"/>
      <c r="K8" s="13" t="s">
        <v>53</v>
      </c>
      <c r="L8" s="4" t="s">
        <v>25</v>
      </c>
      <c r="M8" s="4" t="s">
        <v>25</v>
      </c>
      <c r="N8" s="4" t="s">
        <v>25</v>
      </c>
      <c r="O8" s="4" t="s">
        <v>25</v>
      </c>
      <c r="P8" s="56" t="s">
        <v>24</v>
      </c>
      <c r="Q8" s="57"/>
    </row>
    <row r="9" spans="1:17" ht="35.1" customHeight="1" x14ac:dyDescent="0.3">
      <c r="A9" s="21">
        <v>9</v>
      </c>
      <c r="B9" s="4" t="s">
        <v>18</v>
      </c>
      <c r="C9" s="13" t="s">
        <v>54</v>
      </c>
      <c r="D9" s="24" t="s">
        <v>55</v>
      </c>
      <c r="E9" s="13" t="s">
        <v>56</v>
      </c>
      <c r="F9" s="24" t="s">
        <v>57</v>
      </c>
      <c r="G9" s="24" t="s">
        <v>58</v>
      </c>
      <c r="H9" s="14">
        <v>489000</v>
      </c>
      <c r="I9" s="47"/>
      <c r="J9" s="47"/>
      <c r="L9" s="4" t="s">
        <v>24</v>
      </c>
      <c r="M9" s="4" t="s">
        <v>25</v>
      </c>
      <c r="N9" s="4" t="s">
        <v>25</v>
      </c>
      <c r="O9" s="4" t="s">
        <v>25</v>
      </c>
      <c r="P9" s="56" t="s">
        <v>24</v>
      </c>
      <c r="Q9" s="57"/>
    </row>
    <row r="10" spans="1:17" ht="35.1" customHeight="1" x14ac:dyDescent="0.3">
      <c r="A10" s="21">
        <v>10</v>
      </c>
      <c r="B10" s="4" t="s">
        <v>18</v>
      </c>
      <c r="C10" s="13" t="s">
        <v>54</v>
      </c>
      <c r="D10" s="24" t="s">
        <v>59</v>
      </c>
      <c r="E10" s="13" t="s">
        <v>60</v>
      </c>
      <c r="F10" s="24" t="s">
        <v>61</v>
      </c>
      <c r="G10" s="24" t="s">
        <v>62</v>
      </c>
      <c r="H10" s="14">
        <v>191000</v>
      </c>
      <c r="I10" s="47"/>
      <c r="J10" s="47"/>
      <c r="L10" s="4" t="s">
        <v>24</v>
      </c>
      <c r="M10" s="4" t="s">
        <v>25</v>
      </c>
      <c r="N10" s="4" t="s">
        <v>25</v>
      </c>
      <c r="O10" s="4" t="s">
        <v>25</v>
      </c>
      <c r="P10" s="56" t="s">
        <v>457</v>
      </c>
      <c r="Q10" s="57"/>
    </row>
    <row r="11" spans="1:17" s="3" customFormat="1" ht="35.1" customHeight="1" x14ac:dyDescent="0.3">
      <c r="A11" s="11">
        <v>11</v>
      </c>
      <c r="B11" s="4" t="s">
        <v>18</v>
      </c>
      <c r="C11" s="13" t="s">
        <v>63</v>
      </c>
      <c r="D11" s="24" t="s">
        <v>64</v>
      </c>
      <c r="E11" s="13" t="s">
        <v>65</v>
      </c>
      <c r="F11" s="24" t="s">
        <v>39</v>
      </c>
      <c r="G11" s="24" t="s">
        <v>66</v>
      </c>
      <c r="H11" s="14">
        <v>198000</v>
      </c>
      <c r="I11" s="47"/>
      <c r="J11" s="47"/>
      <c r="K11" s="13" t="s">
        <v>67</v>
      </c>
      <c r="L11" s="4" t="s">
        <v>25</v>
      </c>
      <c r="M11" s="4" t="s">
        <v>25</v>
      </c>
      <c r="N11" s="4" t="s">
        <v>25</v>
      </c>
      <c r="O11" s="4" t="s">
        <v>25</v>
      </c>
      <c r="P11" s="56" t="s">
        <v>457</v>
      </c>
      <c r="Q11" s="57"/>
    </row>
    <row r="12" spans="1:17" ht="35.1" customHeight="1" x14ac:dyDescent="0.3">
      <c r="A12" s="21">
        <v>12</v>
      </c>
      <c r="B12" s="4" t="s">
        <v>18</v>
      </c>
      <c r="C12" s="13" t="s">
        <v>63</v>
      </c>
      <c r="D12" s="24" t="s">
        <v>68</v>
      </c>
      <c r="E12" s="13" t="s">
        <v>69</v>
      </c>
      <c r="F12" s="24" t="s">
        <v>70</v>
      </c>
      <c r="G12" s="24" t="s">
        <v>71</v>
      </c>
      <c r="H12" s="14">
        <v>1125000</v>
      </c>
      <c r="I12" s="47"/>
      <c r="J12" s="47"/>
      <c r="K12" s="13" t="s">
        <v>72</v>
      </c>
      <c r="L12" s="4" t="s">
        <v>24</v>
      </c>
      <c r="M12" s="4" t="s">
        <v>25</v>
      </c>
      <c r="N12" s="4" t="s">
        <v>25</v>
      </c>
      <c r="O12" s="4" t="s">
        <v>25</v>
      </c>
      <c r="P12" s="56" t="s">
        <v>457</v>
      </c>
      <c r="Q12" s="57"/>
    </row>
    <row r="13" spans="1:17" ht="35.1" customHeight="1" x14ac:dyDescent="0.3">
      <c r="A13" s="21">
        <v>13</v>
      </c>
      <c r="B13" s="4" t="s">
        <v>18</v>
      </c>
      <c r="C13" s="13" t="s">
        <v>63</v>
      </c>
      <c r="D13" s="24" t="s">
        <v>73</v>
      </c>
      <c r="E13" s="13" t="s">
        <v>74</v>
      </c>
      <c r="F13" s="24" t="s">
        <v>75</v>
      </c>
      <c r="G13" s="24" t="s">
        <v>76</v>
      </c>
      <c r="H13" s="14">
        <v>3000000</v>
      </c>
      <c r="I13" s="47"/>
      <c r="J13" s="47"/>
      <c r="L13" s="4" t="s">
        <v>24</v>
      </c>
      <c r="M13" s="4" t="s">
        <v>24</v>
      </c>
      <c r="N13" s="4" t="s">
        <v>25</v>
      </c>
      <c r="O13" s="4" t="s">
        <v>25</v>
      </c>
      <c r="P13" s="56" t="s">
        <v>457</v>
      </c>
      <c r="Q13" s="57"/>
    </row>
    <row r="14" spans="1:17" ht="35.1" customHeight="1" x14ac:dyDescent="0.3">
      <c r="A14" s="11">
        <v>14</v>
      </c>
      <c r="B14" s="4" t="s">
        <v>18</v>
      </c>
      <c r="C14" s="13" t="s">
        <v>63</v>
      </c>
      <c r="D14" s="24" t="s">
        <v>77</v>
      </c>
      <c r="E14" s="13" t="s">
        <v>78</v>
      </c>
      <c r="F14" s="24" t="s">
        <v>79</v>
      </c>
      <c r="G14" s="24" t="s">
        <v>80</v>
      </c>
      <c r="H14" s="14">
        <v>800000</v>
      </c>
      <c r="I14" s="47" t="s">
        <v>81</v>
      </c>
      <c r="J14" s="47"/>
      <c r="K14" s="18" t="s">
        <v>82</v>
      </c>
      <c r="L14" s="4" t="s">
        <v>25</v>
      </c>
      <c r="M14" s="4" t="s">
        <v>25</v>
      </c>
      <c r="N14" s="4" t="s">
        <v>25</v>
      </c>
      <c r="O14" s="4" t="s">
        <v>25</v>
      </c>
      <c r="P14" s="56" t="s">
        <v>457</v>
      </c>
      <c r="Q14" s="57"/>
    </row>
    <row r="15" spans="1:17" ht="181.5" customHeight="1" x14ac:dyDescent="0.3">
      <c r="A15" s="21">
        <v>15</v>
      </c>
      <c r="B15" s="4" t="s">
        <v>18</v>
      </c>
      <c r="C15" s="13" t="s">
        <v>63</v>
      </c>
      <c r="D15" s="24" t="s">
        <v>83</v>
      </c>
      <c r="E15" s="13" t="s">
        <v>84</v>
      </c>
      <c r="F15" s="24" t="s">
        <v>85</v>
      </c>
      <c r="G15" s="24" t="s">
        <v>86</v>
      </c>
      <c r="H15" s="14">
        <v>2000000</v>
      </c>
      <c r="I15" s="47"/>
      <c r="J15" s="47" t="s">
        <v>87</v>
      </c>
      <c r="K15" s="13" t="s">
        <v>88</v>
      </c>
      <c r="L15" s="4" t="s">
        <v>24</v>
      </c>
      <c r="M15" s="4" t="s">
        <v>25</v>
      </c>
      <c r="N15" s="4" t="s">
        <v>24</v>
      </c>
      <c r="O15" s="4" t="s">
        <v>25</v>
      </c>
      <c r="P15" s="56" t="s">
        <v>457</v>
      </c>
      <c r="Q15" s="57"/>
    </row>
    <row r="16" spans="1:17" ht="166.5" customHeight="1" x14ac:dyDescent="0.3">
      <c r="A16" s="21">
        <v>16</v>
      </c>
      <c r="B16" s="4" t="s">
        <v>18</v>
      </c>
      <c r="C16" s="13" t="s">
        <v>63</v>
      </c>
      <c r="D16" s="24" t="s">
        <v>89</v>
      </c>
      <c r="E16" s="13" t="s">
        <v>90</v>
      </c>
      <c r="F16" s="24" t="s">
        <v>91</v>
      </c>
      <c r="G16" s="24" t="s">
        <v>92</v>
      </c>
      <c r="H16" s="14">
        <v>400000</v>
      </c>
      <c r="I16" s="47"/>
      <c r="J16" s="47"/>
      <c r="K16" s="13" t="s">
        <v>93</v>
      </c>
      <c r="L16" s="4" t="s">
        <v>24</v>
      </c>
      <c r="M16" s="4" t="s">
        <v>25</v>
      </c>
      <c r="N16" s="4" t="s">
        <v>25</v>
      </c>
      <c r="O16" s="4" t="s">
        <v>25</v>
      </c>
      <c r="P16" s="56" t="s">
        <v>457</v>
      </c>
      <c r="Q16" s="57"/>
    </row>
    <row r="17" spans="1:17" ht="35.1" customHeight="1" x14ac:dyDescent="0.3">
      <c r="A17" s="11">
        <v>17</v>
      </c>
      <c r="B17" s="4" t="s">
        <v>18</v>
      </c>
      <c r="C17" s="13" t="s">
        <v>94</v>
      </c>
      <c r="D17" s="24" t="s">
        <v>95</v>
      </c>
      <c r="E17" s="13" t="s">
        <v>96</v>
      </c>
      <c r="F17" s="24" t="s">
        <v>97</v>
      </c>
      <c r="G17" s="24" t="s">
        <v>98</v>
      </c>
      <c r="H17" s="14">
        <v>478000</v>
      </c>
      <c r="I17" s="47"/>
      <c r="J17" s="47"/>
      <c r="K17" s="13" t="s">
        <v>99</v>
      </c>
      <c r="L17" s="4" t="s">
        <v>25</v>
      </c>
      <c r="M17" s="4" t="s">
        <v>25</v>
      </c>
      <c r="N17" s="4" t="s">
        <v>25</v>
      </c>
      <c r="O17" s="4" t="s">
        <v>24</v>
      </c>
      <c r="P17" s="56" t="s">
        <v>457</v>
      </c>
      <c r="Q17" s="57"/>
    </row>
    <row r="18" spans="1:17" ht="35.1" customHeight="1" x14ac:dyDescent="0.3">
      <c r="A18" s="21">
        <v>18</v>
      </c>
      <c r="B18" s="4" t="s">
        <v>18</v>
      </c>
      <c r="C18" s="13" t="s">
        <v>100</v>
      </c>
      <c r="D18" s="24" t="s">
        <v>101</v>
      </c>
      <c r="E18" s="13" t="s">
        <v>102</v>
      </c>
      <c r="F18" s="24" t="s">
        <v>103</v>
      </c>
      <c r="G18" s="24" t="s">
        <v>104</v>
      </c>
      <c r="H18" s="14">
        <v>3500000</v>
      </c>
      <c r="I18" s="52"/>
      <c r="J18" s="52"/>
      <c r="L18" s="4" t="s">
        <v>24</v>
      </c>
      <c r="M18" s="4" t="s">
        <v>25</v>
      </c>
      <c r="N18" s="4" t="s">
        <v>25</v>
      </c>
      <c r="O18" s="4" t="s">
        <v>25</v>
      </c>
      <c r="P18" s="56" t="s">
        <v>457</v>
      </c>
      <c r="Q18" s="57"/>
    </row>
    <row r="19" spans="1:17" ht="35.1" customHeight="1" x14ac:dyDescent="0.3">
      <c r="A19" s="21">
        <v>19</v>
      </c>
      <c r="B19" s="4" t="s">
        <v>18</v>
      </c>
      <c r="C19" s="13" t="s">
        <v>105</v>
      </c>
      <c r="D19" s="24" t="s">
        <v>106</v>
      </c>
      <c r="E19" s="13" t="s">
        <v>107</v>
      </c>
      <c r="F19" s="24" t="s">
        <v>108</v>
      </c>
      <c r="G19" s="24" t="s">
        <v>109</v>
      </c>
      <c r="H19" s="14">
        <v>135000</v>
      </c>
      <c r="I19" s="47" t="s">
        <v>110</v>
      </c>
      <c r="J19" s="47"/>
      <c r="K19" s="13" t="s">
        <v>111</v>
      </c>
      <c r="L19" s="4" t="s">
        <v>25</v>
      </c>
      <c r="M19" s="4" t="s">
        <v>25</v>
      </c>
      <c r="N19" s="4" t="s">
        <v>25</v>
      </c>
      <c r="O19" s="4" t="s">
        <v>25</v>
      </c>
      <c r="P19" s="56" t="s">
        <v>457</v>
      </c>
      <c r="Q19" s="57"/>
    </row>
    <row r="20" spans="1:17" ht="35.1" customHeight="1" x14ac:dyDescent="0.3">
      <c r="A20" s="11">
        <v>20</v>
      </c>
      <c r="B20" s="4" t="s">
        <v>18</v>
      </c>
      <c r="C20" s="13" t="s">
        <v>112</v>
      </c>
      <c r="D20" s="24" t="s">
        <v>113</v>
      </c>
      <c r="E20" s="13" t="s">
        <v>114</v>
      </c>
      <c r="F20" s="24" t="s">
        <v>115</v>
      </c>
      <c r="G20" s="24" t="s">
        <v>116</v>
      </c>
      <c r="H20" s="14">
        <v>3500000</v>
      </c>
      <c r="I20" s="47"/>
      <c r="J20" s="47"/>
      <c r="L20" s="4" t="s">
        <v>25</v>
      </c>
      <c r="M20" s="4" t="s">
        <v>24</v>
      </c>
      <c r="N20" s="4" t="s">
        <v>25</v>
      </c>
      <c r="O20" s="4" t="s">
        <v>25</v>
      </c>
      <c r="P20" s="56" t="s">
        <v>457</v>
      </c>
      <c r="Q20" s="57"/>
    </row>
    <row r="21" spans="1:17" ht="121.5" customHeight="1" x14ac:dyDescent="0.3">
      <c r="A21" s="21">
        <v>21</v>
      </c>
      <c r="B21" s="4" t="s">
        <v>18</v>
      </c>
      <c r="C21" s="13" t="s">
        <v>112</v>
      </c>
      <c r="D21" s="24" t="s">
        <v>117</v>
      </c>
      <c r="E21" s="13" t="s">
        <v>118</v>
      </c>
      <c r="F21" s="24" t="s">
        <v>119</v>
      </c>
      <c r="G21" s="24" t="s">
        <v>120</v>
      </c>
      <c r="H21" s="14">
        <v>2400000</v>
      </c>
      <c r="I21" s="47"/>
      <c r="J21" s="47" t="s">
        <v>121</v>
      </c>
      <c r="L21" s="4" t="s">
        <v>24</v>
      </c>
      <c r="M21" s="4" t="s">
        <v>24</v>
      </c>
      <c r="N21" s="4" t="s">
        <v>25</v>
      </c>
      <c r="O21" s="4" t="s">
        <v>24</v>
      </c>
      <c r="P21" s="56" t="s">
        <v>457</v>
      </c>
      <c r="Q21" s="57"/>
    </row>
    <row r="22" spans="1:17" ht="35.1" customHeight="1" x14ac:dyDescent="0.3">
      <c r="A22" s="21">
        <v>22</v>
      </c>
      <c r="B22" s="4" t="s">
        <v>18</v>
      </c>
      <c r="C22" s="13" t="s">
        <v>112</v>
      </c>
      <c r="D22" s="24" t="s">
        <v>122</v>
      </c>
      <c r="E22" s="13" t="s">
        <v>123</v>
      </c>
      <c r="F22" s="24" t="s">
        <v>124</v>
      </c>
      <c r="G22" s="24" t="s">
        <v>125</v>
      </c>
      <c r="H22" s="14">
        <v>190000</v>
      </c>
      <c r="I22" s="47"/>
      <c r="J22" s="47"/>
      <c r="L22" s="4" t="s">
        <v>24</v>
      </c>
      <c r="M22" s="4" t="s">
        <v>25</v>
      </c>
      <c r="N22" s="4" t="s">
        <v>25</v>
      </c>
      <c r="O22" s="4" t="s">
        <v>25</v>
      </c>
      <c r="P22" s="56" t="s">
        <v>457</v>
      </c>
      <c r="Q22" s="57"/>
    </row>
    <row r="23" spans="1:17" s="3" customFormat="1" ht="35.1" customHeight="1" x14ac:dyDescent="0.3">
      <c r="A23" s="11">
        <v>23</v>
      </c>
      <c r="B23" s="4" t="s">
        <v>18</v>
      </c>
      <c r="C23" s="13" t="s">
        <v>112</v>
      </c>
      <c r="D23" s="24" t="s">
        <v>126</v>
      </c>
      <c r="E23" s="13" t="s">
        <v>127</v>
      </c>
      <c r="F23" s="24" t="s">
        <v>128</v>
      </c>
      <c r="G23" s="24" t="s">
        <v>129</v>
      </c>
      <c r="H23" s="14">
        <v>994000</v>
      </c>
      <c r="I23" s="47"/>
      <c r="J23" s="47"/>
      <c r="K23" s="12"/>
      <c r="L23" s="4" t="s">
        <v>25</v>
      </c>
      <c r="M23" s="4" t="s">
        <v>25</v>
      </c>
      <c r="N23" s="4" t="s">
        <v>25</v>
      </c>
      <c r="O23" s="4" t="s">
        <v>24</v>
      </c>
      <c r="P23" s="56" t="s">
        <v>457</v>
      </c>
      <c r="Q23" s="57"/>
    </row>
    <row r="24" spans="1:17" ht="35.1" customHeight="1" x14ac:dyDescent="0.3">
      <c r="A24" s="21">
        <v>24</v>
      </c>
      <c r="B24" s="4" t="s">
        <v>18</v>
      </c>
      <c r="C24" s="13" t="s">
        <v>130</v>
      </c>
      <c r="D24" s="24" t="s">
        <v>131</v>
      </c>
      <c r="E24" s="13" t="s">
        <v>132</v>
      </c>
      <c r="F24" s="24" t="s">
        <v>133</v>
      </c>
      <c r="G24" s="24" t="s">
        <v>134</v>
      </c>
      <c r="H24" s="54">
        <v>482000</v>
      </c>
      <c r="I24" s="47"/>
      <c r="J24" s="47"/>
      <c r="L24" s="4" t="s">
        <v>25</v>
      </c>
      <c r="M24" s="4" t="s">
        <v>25</v>
      </c>
      <c r="N24" s="4" t="s">
        <v>25</v>
      </c>
      <c r="O24" s="4" t="s">
        <v>24</v>
      </c>
      <c r="P24" s="56" t="s">
        <v>24</v>
      </c>
      <c r="Q24" s="59"/>
    </row>
    <row r="25" spans="1:17" ht="35.1" customHeight="1" x14ac:dyDescent="0.3">
      <c r="A25" s="21">
        <v>25</v>
      </c>
      <c r="B25" s="4" t="s">
        <v>18</v>
      </c>
      <c r="C25" s="13" t="s">
        <v>130</v>
      </c>
      <c r="D25" s="24" t="s">
        <v>135</v>
      </c>
      <c r="E25" s="13" t="s">
        <v>136</v>
      </c>
      <c r="F25" s="24" t="s">
        <v>133</v>
      </c>
      <c r="G25" s="24" t="s">
        <v>134</v>
      </c>
      <c r="H25" s="14">
        <v>197000</v>
      </c>
      <c r="I25" s="47"/>
      <c r="J25" s="47"/>
      <c r="L25" s="4" t="s">
        <v>25</v>
      </c>
      <c r="M25" s="4" t="s">
        <v>25</v>
      </c>
      <c r="N25" s="4" t="s">
        <v>25</v>
      </c>
      <c r="O25" s="4" t="s">
        <v>25</v>
      </c>
      <c r="P25" s="56" t="s">
        <v>24</v>
      </c>
      <c r="Q25" s="57"/>
    </row>
    <row r="26" spans="1:17" ht="50.25" customHeight="1" x14ac:dyDescent="0.3">
      <c r="A26" s="11">
        <v>26</v>
      </c>
      <c r="B26" s="4" t="s">
        <v>18</v>
      </c>
      <c r="C26" s="13" t="s">
        <v>137</v>
      </c>
      <c r="D26" s="24" t="s">
        <v>138</v>
      </c>
      <c r="E26" s="13" t="s">
        <v>139</v>
      </c>
      <c r="F26" s="24" t="s">
        <v>140</v>
      </c>
      <c r="G26" s="24" t="s">
        <v>141</v>
      </c>
      <c r="H26" s="14">
        <v>500000</v>
      </c>
      <c r="I26" s="47"/>
      <c r="J26" s="47"/>
      <c r="K26" s="13" t="s">
        <v>142</v>
      </c>
      <c r="L26" s="4" t="s">
        <v>25</v>
      </c>
      <c r="M26" s="4" t="s">
        <v>25</v>
      </c>
      <c r="N26" s="4" t="s">
        <v>25</v>
      </c>
      <c r="O26" s="4" t="s">
        <v>25</v>
      </c>
      <c r="P26" s="56" t="s">
        <v>457</v>
      </c>
      <c r="Q26" s="57"/>
    </row>
    <row r="27" spans="1:17" ht="49.5" customHeight="1" x14ac:dyDescent="0.3">
      <c r="A27" s="21">
        <v>27</v>
      </c>
      <c r="B27" s="4" t="s">
        <v>18</v>
      </c>
      <c r="C27" s="13" t="s">
        <v>137</v>
      </c>
      <c r="D27" s="24" t="s">
        <v>143</v>
      </c>
      <c r="E27" s="13" t="s">
        <v>144</v>
      </c>
      <c r="F27" s="24" t="s">
        <v>145</v>
      </c>
      <c r="G27" s="24" t="s">
        <v>23</v>
      </c>
      <c r="H27" s="14">
        <v>500000</v>
      </c>
      <c r="I27" s="47"/>
      <c r="J27" s="47"/>
      <c r="K27" s="13" t="s">
        <v>146</v>
      </c>
      <c r="L27" s="4" t="s">
        <v>25</v>
      </c>
      <c r="M27" s="4" t="s">
        <v>25</v>
      </c>
      <c r="N27" s="4" t="s">
        <v>25</v>
      </c>
      <c r="O27" s="4" t="s">
        <v>25</v>
      </c>
      <c r="P27" s="56" t="s">
        <v>457</v>
      </c>
      <c r="Q27" s="57"/>
    </row>
    <row r="28" spans="1:17" ht="52.5" customHeight="1" x14ac:dyDescent="0.3">
      <c r="A28" s="21">
        <v>28</v>
      </c>
      <c r="B28" s="4" t="s">
        <v>18</v>
      </c>
      <c r="C28" s="13" t="s">
        <v>147</v>
      </c>
      <c r="D28" s="24" t="s">
        <v>148</v>
      </c>
      <c r="E28" s="13" t="s">
        <v>149</v>
      </c>
      <c r="F28" s="24" t="s">
        <v>97</v>
      </c>
      <c r="G28" s="24" t="s">
        <v>150</v>
      </c>
      <c r="H28" s="14">
        <v>398000</v>
      </c>
      <c r="I28" s="47"/>
      <c r="J28" s="47"/>
      <c r="K28" s="13" t="s">
        <v>151</v>
      </c>
      <c r="L28" s="4" t="s">
        <v>25</v>
      </c>
      <c r="M28" s="4" t="s">
        <v>25</v>
      </c>
      <c r="N28" s="4" t="s">
        <v>25</v>
      </c>
      <c r="O28" s="4" t="s">
        <v>24</v>
      </c>
      <c r="P28" s="56" t="s">
        <v>24</v>
      </c>
      <c r="Q28" s="57"/>
    </row>
    <row r="29" spans="1:17" ht="35.1" customHeight="1" x14ac:dyDescent="0.3">
      <c r="A29" s="11">
        <v>29</v>
      </c>
      <c r="B29" s="4" t="s">
        <v>18</v>
      </c>
      <c r="C29" s="13" t="s">
        <v>147</v>
      </c>
      <c r="D29" s="24" t="s">
        <v>152</v>
      </c>
      <c r="E29" s="13" t="s">
        <v>153</v>
      </c>
      <c r="F29" s="24" t="s">
        <v>154</v>
      </c>
      <c r="G29" s="24" t="s">
        <v>155</v>
      </c>
      <c r="H29" s="14">
        <v>575000</v>
      </c>
      <c r="I29" s="47"/>
      <c r="J29" s="47"/>
      <c r="L29" s="4" t="s">
        <v>25</v>
      </c>
      <c r="M29" s="4" t="s">
        <v>25</v>
      </c>
      <c r="N29" s="4" t="s">
        <v>25</v>
      </c>
      <c r="O29" s="4" t="s">
        <v>24</v>
      </c>
      <c r="P29" s="56" t="s">
        <v>24</v>
      </c>
      <c r="Q29" s="57"/>
    </row>
    <row r="30" spans="1:17" ht="67.5" customHeight="1" x14ac:dyDescent="0.3">
      <c r="A30" s="21">
        <v>30</v>
      </c>
      <c r="B30" s="4" t="s">
        <v>18</v>
      </c>
      <c r="C30" s="13" t="s">
        <v>147</v>
      </c>
      <c r="D30" s="24" t="s">
        <v>156</v>
      </c>
      <c r="E30" s="13" t="s">
        <v>157</v>
      </c>
      <c r="F30" s="24" t="s">
        <v>158</v>
      </c>
      <c r="G30" s="24" t="s">
        <v>159</v>
      </c>
      <c r="H30" s="14">
        <v>300000</v>
      </c>
      <c r="I30" s="47"/>
      <c r="J30" s="47"/>
      <c r="K30" s="13" t="s">
        <v>160</v>
      </c>
      <c r="L30" s="4" t="s">
        <v>25</v>
      </c>
      <c r="M30" s="4" t="s">
        <v>25</v>
      </c>
      <c r="N30" s="4" t="s">
        <v>25</v>
      </c>
      <c r="O30" s="4" t="s">
        <v>25</v>
      </c>
      <c r="P30" s="56" t="s">
        <v>24</v>
      </c>
      <c r="Q30" s="57"/>
    </row>
    <row r="31" spans="1:17" s="3" customFormat="1" ht="35.1" customHeight="1" x14ac:dyDescent="0.3">
      <c r="A31" s="21">
        <v>31</v>
      </c>
      <c r="B31" s="4" t="s">
        <v>18</v>
      </c>
      <c r="C31" s="13" t="s">
        <v>147</v>
      </c>
      <c r="D31" s="24" t="s">
        <v>161</v>
      </c>
      <c r="E31" s="13" t="s">
        <v>162</v>
      </c>
      <c r="F31" s="24" t="s">
        <v>163</v>
      </c>
      <c r="G31" s="24" t="s">
        <v>164</v>
      </c>
      <c r="H31" s="14">
        <v>147000</v>
      </c>
      <c r="I31" s="47"/>
      <c r="J31" s="47"/>
      <c r="K31" s="12"/>
      <c r="L31" s="4" t="s">
        <v>25</v>
      </c>
      <c r="M31" s="4" t="s">
        <v>25</v>
      </c>
      <c r="N31" s="4" t="s">
        <v>25</v>
      </c>
      <c r="O31" s="4" t="s">
        <v>25</v>
      </c>
      <c r="P31" s="56" t="s">
        <v>24</v>
      </c>
      <c r="Q31" s="57"/>
    </row>
    <row r="32" spans="1:17" ht="35.1" customHeight="1" x14ac:dyDescent="0.3">
      <c r="A32" s="11">
        <v>32</v>
      </c>
      <c r="B32" s="4" t="s">
        <v>18</v>
      </c>
      <c r="C32" s="13" t="s">
        <v>147</v>
      </c>
      <c r="D32" s="24" t="s">
        <v>165</v>
      </c>
      <c r="E32" s="13" t="s">
        <v>166</v>
      </c>
      <c r="F32" s="24" t="s">
        <v>167</v>
      </c>
      <c r="G32" s="24" t="s">
        <v>168</v>
      </c>
      <c r="H32" s="14">
        <v>193000</v>
      </c>
      <c r="I32" s="47"/>
      <c r="J32" s="47"/>
      <c r="K32" s="13" t="s">
        <v>169</v>
      </c>
      <c r="L32" s="4" t="s">
        <v>25</v>
      </c>
      <c r="M32" s="4" t="s">
        <v>25</v>
      </c>
      <c r="N32" s="4" t="s">
        <v>25</v>
      </c>
      <c r="O32" s="4" t="s">
        <v>25</v>
      </c>
      <c r="P32" s="56" t="s">
        <v>24</v>
      </c>
      <c r="Q32" s="57"/>
    </row>
    <row r="33" spans="1:17" ht="35.1" customHeight="1" x14ac:dyDescent="0.3">
      <c r="A33" s="21">
        <v>33</v>
      </c>
      <c r="B33" s="4" t="s">
        <v>18</v>
      </c>
      <c r="C33" s="13" t="s">
        <v>170</v>
      </c>
      <c r="D33" s="24" t="s">
        <v>171</v>
      </c>
      <c r="E33" s="13" t="s">
        <v>172</v>
      </c>
      <c r="F33" s="24" t="s">
        <v>173</v>
      </c>
      <c r="G33" s="24" t="s">
        <v>174</v>
      </c>
      <c r="H33" s="14">
        <v>440000</v>
      </c>
      <c r="I33" s="47"/>
      <c r="J33" s="47"/>
      <c r="L33" s="4" t="s">
        <v>25</v>
      </c>
      <c r="M33" s="4" t="s">
        <v>25</v>
      </c>
      <c r="N33" s="4" t="s">
        <v>25</v>
      </c>
      <c r="O33" s="4" t="s">
        <v>25</v>
      </c>
      <c r="P33" s="56" t="s">
        <v>24</v>
      </c>
      <c r="Q33" s="57"/>
    </row>
    <row r="34" spans="1:17" ht="35.1" customHeight="1" x14ac:dyDescent="0.3">
      <c r="A34" s="21">
        <v>34</v>
      </c>
      <c r="B34" s="4" t="s">
        <v>18</v>
      </c>
      <c r="C34" s="13" t="s">
        <v>175</v>
      </c>
      <c r="D34" s="24" t="s">
        <v>176</v>
      </c>
      <c r="E34" s="13" t="s">
        <v>177</v>
      </c>
      <c r="F34" s="24" t="s">
        <v>178</v>
      </c>
      <c r="G34" s="24" t="s">
        <v>179</v>
      </c>
      <c r="H34" s="14">
        <v>500000</v>
      </c>
      <c r="I34" s="47"/>
      <c r="J34" s="47"/>
      <c r="L34" s="4" t="s">
        <v>25</v>
      </c>
      <c r="M34" s="4" t="s">
        <v>25</v>
      </c>
      <c r="N34" s="4" t="s">
        <v>25</v>
      </c>
      <c r="O34" s="4" t="s">
        <v>24</v>
      </c>
      <c r="P34" s="56" t="s">
        <v>24</v>
      </c>
      <c r="Q34" s="57"/>
    </row>
    <row r="35" spans="1:17" ht="35.1" customHeight="1" x14ac:dyDescent="0.3">
      <c r="A35" s="11">
        <v>35</v>
      </c>
      <c r="B35" s="4" t="s">
        <v>18</v>
      </c>
      <c r="C35" s="13" t="s">
        <v>175</v>
      </c>
      <c r="D35" s="24" t="s">
        <v>180</v>
      </c>
      <c r="E35" s="13" t="s">
        <v>181</v>
      </c>
      <c r="F35" s="24" t="s">
        <v>182</v>
      </c>
      <c r="G35" s="24" t="s">
        <v>183</v>
      </c>
      <c r="H35" s="14">
        <v>450000</v>
      </c>
      <c r="I35" s="47"/>
      <c r="J35" s="47"/>
      <c r="L35" s="4" t="s">
        <v>25</v>
      </c>
      <c r="M35" s="4" t="s">
        <v>25</v>
      </c>
      <c r="N35" s="4" t="s">
        <v>25</v>
      </c>
      <c r="O35" s="4" t="s">
        <v>25</v>
      </c>
      <c r="P35" s="56" t="s">
        <v>457</v>
      </c>
      <c r="Q35" s="57"/>
    </row>
    <row r="36" spans="1:17" s="3" customFormat="1" ht="35.1" customHeight="1" x14ac:dyDescent="0.3">
      <c r="A36" s="21">
        <v>36</v>
      </c>
      <c r="B36" s="4" t="s">
        <v>18</v>
      </c>
      <c r="C36" s="13" t="s">
        <v>175</v>
      </c>
      <c r="D36" s="24" t="s">
        <v>184</v>
      </c>
      <c r="E36" s="13" t="s">
        <v>185</v>
      </c>
      <c r="F36" s="24" t="s">
        <v>40</v>
      </c>
      <c r="G36" s="24" t="s">
        <v>186</v>
      </c>
      <c r="H36" s="14">
        <v>425000</v>
      </c>
      <c r="I36" s="47"/>
      <c r="J36" s="47"/>
      <c r="K36" s="12"/>
      <c r="L36" s="4" t="s">
        <v>25</v>
      </c>
      <c r="M36" s="4" t="s">
        <v>25</v>
      </c>
      <c r="N36" s="4" t="s">
        <v>25</v>
      </c>
      <c r="O36" s="4" t="s">
        <v>25</v>
      </c>
      <c r="P36" s="56" t="s">
        <v>24</v>
      </c>
      <c r="Q36" s="57"/>
    </row>
    <row r="37" spans="1:17" ht="35.1" customHeight="1" x14ac:dyDescent="0.3">
      <c r="A37" s="21">
        <v>37</v>
      </c>
      <c r="B37" s="4" t="s">
        <v>18</v>
      </c>
      <c r="C37" s="13" t="s">
        <v>175</v>
      </c>
      <c r="D37" s="24" t="s">
        <v>187</v>
      </c>
      <c r="E37" s="13" t="s">
        <v>188</v>
      </c>
      <c r="F37" s="24" t="s">
        <v>189</v>
      </c>
      <c r="G37" s="24" t="s">
        <v>190</v>
      </c>
      <c r="H37" s="14">
        <v>250000</v>
      </c>
      <c r="I37" s="47"/>
      <c r="J37" s="47"/>
      <c r="L37" s="4" t="s">
        <v>25</v>
      </c>
      <c r="M37" s="4" t="s">
        <v>25</v>
      </c>
      <c r="N37" s="4" t="s">
        <v>25</v>
      </c>
      <c r="O37" s="4" t="s">
        <v>25</v>
      </c>
      <c r="P37" s="56" t="s">
        <v>24</v>
      </c>
      <c r="Q37" s="57"/>
    </row>
    <row r="38" spans="1:17" s="3" customFormat="1" ht="35.1" customHeight="1" x14ac:dyDescent="0.3">
      <c r="A38" s="11">
        <v>38</v>
      </c>
      <c r="B38" s="4" t="s">
        <v>18</v>
      </c>
      <c r="C38" s="13" t="s">
        <v>191</v>
      </c>
      <c r="D38" s="24" t="s">
        <v>192</v>
      </c>
      <c r="E38" s="13" t="s">
        <v>193</v>
      </c>
      <c r="F38" s="24" t="s">
        <v>194</v>
      </c>
      <c r="G38" s="24" t="s">
        <v>195</v>
      </c>
      <c r="H38" s="14">
        <v>650000</v>
      </c>
      <c r="I38" s="47"/>
      <c r="J38" s="47"/>
      <c r="K38" s="13" t="s">
        <v>196</v>
      </c>
      <c r="L38" s="4" t="s">
        <v>25</v>
      </c>
      <c r="M38" s="4" t="s">
        <v>25</v>
      </c>
      <c r="N38" s="4" t="s">
        <v>25</v>
      </c>
      <c r="O38" s="4" t="s">
        <v>25</v>
      </c>
      <c r="P38" s="56" t="s">
        <v>24</v>
      </c>
      <c r="Q38" s="57"/>
    </row>
    <row r="39" spans="1:17" ht="56.25" customHeight="1" x14ac:dyDescent="0.3">
      <c r="A39" s="21">
        <v>39</v>
      </c>
      <c r="B39" s="4" t="s">
        <v>18</v>
      </c>
      <c r="C39" s="13" t="s">
        <v>197</v>
      </c>
      <c r="D39" s="24" t="s">
        <v>198</v>
      </c>
      <c r="E39" s="13" t="s">
        <v>199</v>
      </c>
      <c r="F39" s="24" t="s">
        <v>200</v>
      </c>
      <c r="G39" s="24" t="s">
        <v>201</v>
      </c>
      <c r="H39" s="14">
        <v>400000</v>
      </c>
      <c r="I39" s="47"/>
      <c r="J39" s="47"/>
      <c r="K39" s="13" t="s">
        <v>202</v>
      </c>
      <c r="L39" s="4" t="s">
        <v>25</v>
      </c>
      <c r="M39" s="4" t="s">
        <v>25</v>
      </c>
      <c r="N39" s="4" t="s">
        <v>25</v>
      </c>
      <c r="O39" s="4" t="s">
        <v>25</v>
      </c>
      <c r="P39" s="56" t="s">
        <v>24</v>
      </c>
      <c r="Q39" s="57"/>
    </row>
    <row r="40" spans="1:17" ht="35.1" customHeight="1" x14ac:dyDescent="0.3">
      <c r="A40" s="21">
        <v>40</v>
      </c>
      <c r="B40" s="4" t="s">
        <v>18</v>
      </c>
      <c r="C40" s="13" t="s">
        <v>203</v>
      </c>
      <c r="D40" s="24" t="s">
        <v>204</v>
      </c>
      <c r="E40" s="13" t="s">
        <v>205</v>
      </c>
      <c r="F40" s="24" t="s">
        <v>206</v>
      </c>
      <c r="G40" s="24" t="s">
        <v>207</v>
      </c>
      <c r="H40" s="14">
        <v>198000</v>
      </c>
      <c r="I40" s="47"/>
      <c r="J40" s="47"/>
      <c r="L40" s="4" t="s">
        <v>25</v>
      </c>
      <c r="M40" s="4" t="s">
        <v>25</v>
      </c>
      <c r="N40" s="4" t="s">
        <v>25</v>
      </c>
      <c r="O40" s="4" t="s">
        <v>25</v>
      </c>
      <c r="P40" s="56" t="s">
        <v>24</v>
      </c>
      <c r="Q40" s="57"/>
    </row>
    <row r="41" spans="1:17" ht="35.1" customHeight="1" x14ac:dyDescent="0.3">
      <c r="A41" s="11">
        <v>41</v>
      </c>
      <c r="B41" s="4" t="s">
        <v>18</v>
      </c>
      <c r="C41" s="13" t="s">
        <v>203</v>
      </c>
      <c r="D41" s="24" t="s">
        <v>208</v>
      </c>
      <c r="E41" s="13" t="s">
        <v>209</v>
      </c>
      <c r="F41" s="24" t="s">
        <v>103</v>
      </c>
      <c r="G41" s="24" t="s">
        <v>210</v>
      </c>
      <c r="H41" s="14">
        <v>110000</v>
      </c>
      <c r="I41" s="47"/>
      <c r="J41" s="47"/>
      <c r="L41" s="4" t="s">
        <v>25</v>
      </c>
      <c r="M41" s="4" t="s">
        <v>25</v>
      </c>
      <c r="N41" s="4" t="s">
        <v>25</v>
      </c>
      <c r="O41" s="4" t="s">
        <v>25</v>
      </c>
      <c r="P41" s="56" t="s">
        <v>24</v>
      </c>
      <c r="Q41" s="57"/>
    </row>
    <row r="42" spans="1:17" ht="35.1" customHeight="1" x14ac:dyDescent="0.3">
      <c r="A42" s="21">
        <v>42</v>
      </c>
      <c r="B42" s="4" t="s">
        <v>18</v>
      </c>
      <c r="C42" s="13" t="s">
        <v>203</v>
      </c>
      <c r="D42" s="24" t="s">
        <v>211</v>
      </c>
      <c r="E42" s="13" t="s">
        <v>212</v>
      </c>
      <c r="F42" s="24" t="s">
        <v>213</v>
      </c>
      <c r="G42" s="24" t="s">
        <v>214</v>
      </c>
      <c r="H42" s="14">
        <v>700000</v>
      </c>
      <c r="I42" s="47"/>
      <c r="J42" s="47"/>
      <c r="L42" s="4" t="s">
        <v>25</v>
      </c>
      <c r="M42" s="4" t="s">
        <v>25</v>
      </c>
      <c r="N42" s="4" t="s">
        <v>25</v>
      </c>
      <c r="O42" s="4" t="s">
        <v>25</v>
      </c>
      <c r="P42" s="56" t="s">
        <v>24</v>
      </c>
      <c r="Q42" s="57"/>
    </row>
    <row r="43" spans="1:17" ht="35.1" customHeight="1" x14ac:dyDescent="0.3">
      <c r="A43" s="21">
        <v>43</v>
      </c>
      <c r="B43" s="4" t="s">
        <v>18</v>
      </c>
      <c r="C43" s="13" t="s">
        <v>203</v>
      </c>
      <c r="D43" s="24" t="s">
        <v>215</v>
      </c>
      <c r="E43" s="13" t="s">
        <v>216</v>
      </c>
      <c r="F43" s="24" t="s">
        <v>217</v>
      </c>
      <c r="G43" s="24" t="s">
        <v>218</v>
      </c>
      <c r="H43" s="14">
        <v>400000</v>
      </c>
      <c r="I43" s="47"/>
      <c r="J43" s="47"/>
      <c r="L43" s="4" t="s">
        <v>25</v>
      </c>
      <c r="M43" s="4" t="s">
        <v>25</v>
      </c>
      <c r="N43" s="4" t="s">
        <v>25</v>
      </c>
      <c r="O43" s="4" t="s">
        <v>25</v>
      </c>
      <c r="P43" s="56" t="s">
        <v>24</v>
      </c>
      <c r="Q43" s="57"/>
    </row>
    <row r="44" spans="1:17" ht="35.1" customHeight="1" x14ac:dyDescent="0.3">
      <c r="A44" s="11">
        <v>44</v>
      </c>
      <c r="B44" s="4" t="s">
        <v>18</v>
      </c>
      <c r="C44" s="13" t="s">
        <v>203</v>
      </c>
      <c r="D44" s="24" t="s">
        <v>219</v>
      </c>
      <c r="E44" s="13" t="s">
        <v>220</v>
      </c>
      <c r="F44" s="24" t="s">
        <v>221</v>
      </c>
      <c r="G44" s="24" t="s">
        <v>222</v>
      </c>
      <c r="H44" s="14">
        <v>250000</v>
      </c>
      <c r="I44" s="45"/>
      <c r="J44" s="45"/>
      <c r="L44" s="4" t="s">
        <v>25</v>
      </c>
      <c r="M44" s="4" t="s">
        <v>25</v>
      </c>
      <c r="N44" s="4" t="s">
        <v>25</v>
      </c>
      <c r="O44" s="4" t="s">
        <v>25</v>
      </c>
      <c r="P44" s="56" t="s">
        <v>24</v>
      </c>
      <c r="Q44" s="57"/>
    </row>
    <row r="45" spans="1:17" ht="39.75" customHeight="1" x14ac:dyDescent="0.3">
      <c r="A45" s="21">
        <v>45</v>
      </c>
      <c r="B45" s="4" t="s">
        <v>18</v>
      </c>
      <c r="C45" s="13" t="s">
        <v>223</v>
      </c>
      <c r="D45" s="24" t="s">
        <v>224</v>
      </c>
      <c r="E45" s="13" t="s">
        <v>225</v>
      </c>
      <c r="F45" s="24" t="s">
        <v>226</v>
      </c>
      <c r="G45" s="24" t="s">
        <v>227</v>
      </c>
      <c r="H45" s="14">
        <v>188000</v>
      </c>
      <c r="I45" s="47"/>
      <c r="J45" s="47" t="s">
        <v>228</v>
      </c>
      <c r="K45" s="18" t="s">
        <v>229</v>
      </c>
      <c r="L45" s="4" t="s">
        <v>25</v>
      </c>
      <c r="M45" s="4" t="s">
        <v>25</v>
      </c>
      <c r="N45" s="4" t="s">
        <v>25</v>
      </c>
      <c r="O45" s="4" t="s">
        <v>25</v>
      </c>
      <c r="P45" s="56" t="s">
        <v>457</v>
      </c>
      <c r="Q45" s="57"/>
    </row>
    <row r="46" spans="1:17" ht="132" customHeight="1" x14ac:dyDescent="0.3">
      <c r="A46" s="21">
        <v>46</v>
      </c>
      <c r="B46" s="4" t="s">
        <v>18</v>
      </c>
      <c r="C46" s="13" t="s">
        <v>230</v>
      </c>
      <c r="D46" s="24" t="s">
        <v>231</v>
      </c>
      <c r="E46" s="13" t="s">
        <v>232</v>
      </c>
      <c r="F46" s="24" t="s">
        <v>233</v>
      </c>
      <c r="G46" s="24" t="s">
        <v>234</v>
      </c>
      <c r="H46" s="14">
        <v>5000000</v>
      </c>
      <c r="I46" s="53" t="s">
        <v>235</v>
      </c>
      <c r="J46" s="53"/>
      <c r="L46" s="4" t="s">
        <v>25</v>
      </c>
      <c r="M46" s="4" t="s">
        <v>25</v>
      </c>
      <c r="N46" s="4" t="s">
        <v>25</v>
      </c>
      <c r="O46" s="4" t="s">
        <v>25</v>
      </c>
      <c r="P46" s="56" t="s">
        <v>457</v>
      </c>
      <c r="Q46" s="57"/>
    </row>
    <row r="47" spans="1:17" ht="35.1" customHeight="1" x14ac:dyDescent="0.3">
      <c r="A47" s="11">
        <v>47</v>
      </c>
      <c r="B47" s="4" t="s">
        <v>18</v>
      </c>
      <c r="C47" s="13" t="s">
        <v>236</v>
      </c>
      <c r="D47" s="24" t="s">
        <v>237</v>
      </c>
      <c r="E47" s="13" t="s">
        <v>238</v>
      </c>
      <c r="F47" s="24" t="s">
        <v>239</v>
      </c>
      <c r="G47" s="24" t="s">
        <v>240</v>
      </c>
      <c r="H47" s="14">
        <v>2000000</v>
      </c>
      <c r="I47" s="47"/>
      <c r="J47" s="47"/>
      <c r="L47" s="4" t="s">
        <v>25</v>
      </c>
      <c r="M47" s="4" t="s">
        <v>25</v>
      </c>
      <c r="N47" s="4" t="s">
        <v>25</v>
      </c>
      <c r="O47" s="4" t="s">
        <v>25</v>
      </c>
      <c r="P47" s="56" t="s">
        <v>457</v>
      </c>
      <c r="Q47" s="57"/>
    </row>
    <row r="48" spans="1:17" s="3" customFormat="1" ht="35.1" customHeight="1" x14ac:dyDescent="0.3">
      <c r="A48" s="21">
        <v>48</v>
      </c>
      <c r="B48" s="4" t="s">
        <v>18</v>
      </c>
      <c r="C48" s="13" t="s">
        <v>241</v>
      </c>
      <c r="D48" s="24" t="s">
        <v>242</v>
      </c>
      <c r="E48" s="13" t="s">
        <v>243</v>
      </c>
      <c r="F48" s="24" t="s">
        <v>244</v>
      </c>
      <c r="G48" s="24" t="s">
        <v>245</v>
      </c>
      <c r="H48" s="14">
        <v>250000</v>
      </c>
      <c r="I48" s="52"/>
      <c r="J48" s="52"/>
      <c r="K48" s="13" t="s">
        <v>246</v>
      </c>
      <c r="L48" s="4" t="s">
        <v>25</v>
      </c>
      <c r="M48" s="4" t="s">
        <v>25</v>
      </c>
      <c r="N48" s="4" t="s">
        <v>25</v>
      </c>
      <c r="O48" s="4" t="s">
        <v>25</v>
      </c>
      <c r="P48" s="56" t="s">
        <v>24</v>
      </c>
      <c r="Q48" s="57"/>
    </row>
    <row r="49" spans="1:17" ht="35.1" customHeight="1" x14ac:dyDescent="0.3">
      <c r="A49" s="21">
        <v>49</v>
      </c>
      <c r="B49" s="4" t="s">
        <v>18</v>
      </c>
      <c r="C49" s="13" t="s">
        <v>247</v>
      </c>
      <c r="D49" s="24" t="s">
        <v>248</v>
      </c>
      <c r="E49" s="13" t="s">
        <v>249</v>
      </c>
      <c r="F49" s="24" t="s">
        <v>250</v>
      </c>
      <c r="G49" s="24" t="s">
        <v>251</v>
      </c>
      <c r="H49" s="14">
        <v>178000</v>
      </c>
      <c r="I49" s="47"/>
      <c r="J49" s="47"/>
      <c r="L49" s="4" t="s">
        <v>25</v>
      </c>
      <c r="M49" s="4" t="s">
        <v>25</v>
      </c>
      <c r="N49" s="4" t="s">
        <v>25</v>
      </c>
      <c r="O49" s="4" t="s">
        <v>25</v>
      </c>
      <c r="P49" s="56" t="s">
        <v>457</v>
      </c>
      <c r="Q49" s="57"/>
    </row>
    <row r="50" spans="1:17" ht="35.1" customHeight="1" x14ac:dyDescent="0.3">
      <c r="A50" s="11">
        <v>50</v>
      </c>
      <c r="B50" s="4" t="s">
        <v>252</v>
      </c>
      <c r="C50" s="13" t="s">
        <v>253</v>
      </c>
      <c r="D50" s="24" t="s">
        <v>254</v>
      </c>
      <c r="E50" s="13" t="s">
        <v>255</v>
      </c>
      <c r="F50" s="24" t="s">
        <v>256</v>
      </c>
      <c r="G50" s="24" t="s">
        <v>257</v>
      </c>
      <c r="H50" s="14">
        <v>275000</v>
      </c>
      <c r="I50" s="47"/>
      <c r="J50" s="47"/>
      <c r="L50" s="4" t="s">
        <v>25</v>
      </c>
      <c r="M50" s="4" t="s">
        <v>25</v>
      </c>
      <c r="N50" s="4" t="s">
        <v>25</v>
      </c>
      <c r="O50" s="4" t="s">
        <v>25</v>
      </c>
      <c r="P50" s="56" t="s">
        <v>24</v>
      </c>
      <c r="Q50" s="57"/>
    </row>
    <row r="51" spans="1:17" ht="35.1" customHeight="1" x14ac:dyDescent="0.3">
      <c r="A51" s="21">
        <v>51</v>
      </c>
      <c r="B51" s="4" t="s">
        <v>252</v>
      </c>
      <c r="C51" s="13" t="s">
        <v>258</v>
      </c>
      <c r="D51" s="24" t="s">
        <v>259</v>
      </c>
      <c r="E51" s="13" t="s">
        <v>260</v>
      </c>
      <c r="F51" s="24" t="s">
        <v>261</v>
      </c>
      <c r="G51" s="24" t="s">
        <v>262</v>
      </c>
      <c r="H51" s="14">
        <v>225000</v>
      </c>
      <c r="I51" s="47"/>
      <c r="J51" s="47"/>
      <c r="L51" s="4" t="s">
        <v>25</v>
      </c>
      <c r="M51" s="4" t="s">
        <v>25</v>
      </c>
      <c r="N51" s="4" t="s">
        <v>25</v>
      </c>
      <c r="O51" s="4" t="s">
        <v>25</v>
      </c>
      <c r="P51" s="56" t="s">
        <v>457</v>
      </c>
      <c r="Q51" s="57"/>
    </row>
    <row r="52" spans="1:17" ht="35.1" customHeight="1" x14ac:dyDescent="0.3">
      <c r="A52" s="21">
        <v>52</v>
      </c>
      <c r="B52" s="4" t="s">
        <v>252</v>
      </c>
      <c r="C52" s="13" t="s">
        <v>263</v>
      </c>
      <c r="D52" s="24" t="s">
        <v>264</v>
      </c>
      <c r="E52" s="13" t="s">
        <v>265</v>
      </c>
      <c r="F52" s="24" t="s">
        <v>266</v>
      </c>
      <c r="G52" s="24" t="s">
        <v>267</v>
      </c>
      <c r="H52" s="14">
        <v>350000</v>
      </c>
      <c r="I52" s="47"/>
      <c r="J52" s="47"/>
      <c r="L52" s="4" t="s">
        <v>25</v>
      </c>
      <c r="M52" s="4" t="s">
        <v>25</v>
      </c>
      <c r="N52" s="4" t="s">
        <v>25</v>
      </c>
      <c r="O52" s="4" t="s">
        <v>25</v>
      </c>
      <c r="P52" s="56" t="s">
        <v>457</v>
      </c>
      <c r="Q52" s="57"/>
    </row>
    <row r="53" spans="1:17" ht="35.1" customHeight="1" x14ac:dyDescent="0.3">
      <c r="A53" s="11">
        <v>53</v>
      </c>
      <c r="B53" s="4" t="s">
        <v>252</v>
      </c>
      <c r="C53" s="13" t="s">
        <v>268</v>
      </c>
      <c r="D53" s="24" t="s">
        <v>269</v>
      </c>
      <c r="E53" s="13" t="s">
        <v>270</v>
      </c>
      <c r="F53" s="24" t="s">
        <v>271</v>
      </c>
      <c r="G53" s="24" t="s">
        <v>272</v>
      </c>
      <c r="H53" s="14">
        <v>500000</v>
      </c>
      <c r="I53" s="47"/>
      <c r="J53" s="47"/>
      <c r="K53" s="13" t="s">
        <v>273</v>
      </c>
      <c r="L53" s="4" t="s">
        <v>25</v>
      </c>
      <c r="M53" s="4" t="s">
        <v>25</v>
      </c>
      <c r="N53" s="4" t="s">
        <v>25</v>
      </c>
      <c r="O53" s="4" t="s">
        <v>25</v>
      </c>
      <c r="P53" s="56" t="s">
        <v>457</v>
      </c>
      <c r="Q53" s="57"/>
    </row>
    <row r="54" spans="1:17" ht="35.1" customHeight="1" x14ac:dyDescent="0.3">
      <c r="A54" s="21">
        <v>54</v>
      </c>
      <c r="B54" s="4" t="s">
        <v>252</v>
      </c>
      <c r="C54" s="13" t="s">
        <v>274</v>
      </c>
      <c r="D54" s="24" t="s">
        <v>275</v>
      </c>
      <c r="E54" s="13" t="s">
        <v>276</v>
      </c>
      <c r="F54" s="24" t="s">
        <v>277</v>
      </c>
      <c r="G54" s="24" t="s">
        <v>278</v>
      </c>
      <c r="H54" s="14">
        <v>250000</v>
      </c>
      <c r="I54" s="47"/>
      <c r="J54" s="47"/>
      <c r="L54" s="4" t="s">
        <v>25</v>
      </c>
      <c r="M54" s="4" t="s">
        <v>25</v>
      </c>
      <c r="N54" s="4" t="s">
        <v>25</v>
      </c>
      <c r="O54" s="4" t="s">
        <v>25</v>
      </c>
      <c r="P54" s="56" t="s">
        <v>457</v>
      </c>
      <c r="Q54" s="57"/>
    </row>
    <row r="55" spans="1:17" ht="72" customHeight="1" x14ac:dyDescent="0.3">
      <c r="A55" s="21">
        <v>55</v>
      </c>
      <c r="B55" s="4" t="s">
        <v>252</v>
      </c>
      <c r="C55" s="13" t="s">
        <v>279</v>
      </c>
      <c r="D55" s="24" t="s">
        <v>280</v>
      </c>
      <c r="E55" s="13" t="s">
        <v>281</v>
      </c>
      <c r="F55" s="24" t="s">
        <v>282</v>
      </c>
      <c r="G55" s="24" t="s">
        <v>283</v>
      </c>
      <c r="H55" s="14">
        <v>250000</v>
      </c>
      <c r="I55" s="47" t="s">
        <v>284</v>
      </c>
      <c r="J55" s="47"/>
      <c r="K55" s="18" t="s">
        <v>285</v>
      </c>
      <c r="L55" s="4" t="s">
        <v>25</v>
      </c>
      <c r="M55" s="4" t="s">
        <v>25</v>
      </c>
      <c r="N55" s="4" t="s">
        <v>25</v>
      </c>
      <c r="O55" s="4" t="s">
        <v>24</v>
      </c>
      <c r="P55" s="56" t="s">
        <v>457</v>
      </c>
      <c r="Q55" s="57"/>
    </row>
    <row r="56" spans="1:17" ht="35.1" customHeight="1" x14ac:dyDescent="0.3">
      <c r="A56" s="11">
        <v>56</v>
      </c>
      <c r="B56" s="4" t="s">
        <v>252</v>
      </c>
      <c r="C56" s="13" t="s">
        <v>286</v>
      </c>
      <c r="D56" s="24" t="s">
        <v>287</v>
      </c>
      <c r="E56" s="13" t="s">
        <v>288</v>
      </c>
      <c r="F56" s="24" t="s">
        <v>289</v>
      </c>
      <c r="G56" s="24" t="s">
        <v>290</v>
      </c>
      <c r="H56" s="14">
        <v>129000</v>
      </c>
      <c r="I56" s="47"/>
      <c r="J56" s="47"/>
      <c r="L56" s="4" t="s">
        <v>25</v>
      </c>
      <c r="M56" s="4" t="s">
        <v>25</v>
      </c>
      <c r="N56" s="4" t="s">
        <v>25</v>
      </c>
      <c r="O56" s="4" t="s">
        <v>25</v>
      </c>
      <c r="P56" s="56" t="s">
        <v>457</v>
      </c>
      <c r="Q56" s="57"/>
    </row>
    <row r="57" spans="1:17" ht="35.1" customHeight="1" x14ac:dyDescent="0.3">
      <c r="A57" s="21">
        <v>57</v>
      </c>
      <c r="B57" s="4" t="s">
        <v>252</v>
      </c>
      <c r="C57" s="13" t="s">
        <v>291</v>
      </c>
      <c r="D57" s="24" t="s">
        <v>292</v>
      </c>
      <c r="E57" s="13" t="s">
        <v>293</v>
      </c>
      <c r="F57" s="24" t="s">
        <v>163</v>
      </c>
      <c r="G57" s="24" t="s">
        <v>294</v>
      </c>
      <c r="H57" s="14">
        <v>750000</v>
      </c>
      <c r="I57" s="47"/>
      <c r="J57" s="47"/>
      <c r="L57" s="4" t="s">
        <v>25</v>
      </c>
      <c r="M57" s="4" t="s">
        <v>25</v>
      </c>
      <c r="N57" s="4" t="s">
        <v>25</v>
      </c>
      <c r="O57" s="4" t="s">
        <v>25</v>
      </c>
      <c r="P57" s="56" t="s">
        <v>457</v>
      </c>
      <c r="Q57" s="57"/>
    </row>
    <row r="58" spans="1:17" ht="35.1" customHeight="1" x14ac:dyDescent="0.3">
      <c r="A58" s="21">
        <v>58</v>
      </c>
      <c r="B58" s="4" t="s">
        <v>252</v>
      </c>
      <c r="C58" s="13" t="s">
        <v>295</v>
      </c>
      <c r="D58" s="24" t="s">
        <v>296</v>
      </c>
      <c r="E58" s="13" t="s">
        <v>297</v>
      </c>
      <c r="F58" s="24" t="s">
        <v>298</v>
      </c>
      <c r="G58" s="24" t="s">
        <v>299</v>
      </c>
      <c r="H58" s="14">
        <v>1800000</v>
      </c>
      <c r="I58" s="47"/>
      <c r="J58" s="47"/>
      <c r="K58" s="13" t="s">
        <v>300</v>
      </c>
      <c r="L58" s="4" t="s">
        <v>25</v>
      </c>
      <c r="M58" s="4" t="s">
        <v>25</v>
      </c>
      <c r="N58" s="4" t="s">
        <v>25</v>
      </c>
      <c r="O58" s="4" t="s">
        <v>25</v>
      </c>
      <c r="P58" s="56" t="s">
        <v>457</v>
      </c>
      <c r="Q58" s="57"/>
    </row>
    <row r="59" spans="1:17" s="3" customFormat="1" ht="35.1" customHeight="1" x14ac:dyDescent="0.3">
      <c r="A59" s="11">
        <v>59</v>
      </c>
      <c r="B59" s="4" t="s">
        <v>252</v>
      </c>
      <c r="C59" s="13" t="s">
        <v>301</v>
      </c>
      <c r="D59" s="24" t="s">
        <v>302</v>
      </c>
      <c r="E59" s="13" t="s">
        <v>303</v>
      </c>
      <c r="F59" s="24" t="s">
        <v>304</v>
      </c>
      <c r="G59" s="24" t="s">
        <v>305</v>
      </c>
      <c r="H59" s="14">
        <v>500000</v>
      </c>
      <c r="I59" s="47"/>
      <c r="J59" s="47"/>
      <c r="K59" s="12"/>
      <c r="L59" s="4" t="s">
        <v>25</v>
      </c>
      <c r="M59" s="4" t="s">
        <v>25</v>
      </c>
      <c r="N59" s="4" t="s">
        <v>25</v>
      </c>
      <c r="O59" s="4" t="s">
        <v>25</v>
      </c>
      <c r="P59" s="56" t="s">
        <v>457</v>
      </c>
      <c r="Q59" s="57"/>
    </row>
    <row r="60" spans="1:17" ht="35.1" customHeight="1" x14ac:dyDescent="0.3">
      <c r="A60" s="21">
        <v>60</v>
      </c>
      <c r="B60" s="4" t="s">
        <v>252</v>
      </c>
      <c r="C60" s="13" t="s">
        <v>306</v>
      </c>
      <c r="D60" s="24" t="s">
        <v>307</v>
      </c>
      <c r="E60" s="13" t="s">
        <v>308</v>
      </c>
      <c r="F60" s="24" t="s">
        <v>309</v>
      </c>
      <c r="G60" s="24" t="s">
        <v>310</v>
      </c>
      <c r="H60" s="14">
        <v>500000</v>
      </c>
      <c r="I60" s="47"/>
      <c r="J60" s="47"/>
      <c r="L60" s="4" t="s">
        <v>25</v>
      </c>
      <c r="M60" s="4" t="s">
        <v>24</v>
      </c>
      <c r="N60" s="4" t="s">
        <v>25</v>
      </c>
      <c r="O60" s="4" t="s">
        <v>25</v>
      </c>
      <c r="P60" s="56" t="s">
        <v>457</v>
      </c>
      <c r="Q60" s="57"/>
    </row>
    <row r="61" spans="1:17" ht="35.1" customHeight="1" x14ac:dyDescent="0.3">
      <c r="A61" s="21">
        <v>61</v>
      </c>
      <c r="B61" s="4" t="s">
        <v>252</v>
      </c>
      <c r="C61" s="13" t="s">
        <v>312</v>
      </c>
      <c r="D61" s="24" t="s">
        <v>313</v>
      </c>
      <c r="E61" s="13" t="s">
        <v>314</v>
      </c>
      <c r="F61" s="24" t="s">
        <v>315</v>
      </c>
      <c r="G61" s="24" t="s">
        <v>316</v>
      </c>
      <c r="H61" s="14">
        <v>168000</v>
      </c>
      <c r="I61" s="47"/>
      <c r="J61" s="47"/>
      <c r="L61" s="4" t="s">
        <v>25</v>
      </c>
      <c r="M61" s="4" t="s">
        <v>25</v>
      </c>
      <c r="N61" s="4" t="s">
        <v>25</v>
      </c>
      <c r="O61" s="4" t="s">
        <v>25</v>
      </c>
      <c r="P61" s="56" t="s">
        <v>24</v>
      </c>
      <c r="Q61" s="57"/>
    </row>
    <row r="62" spans="1:17" ht="35.1" customHeight="1" x14ac:dyDescent="0.3">
      <c r="A62" s="11">
        <v>62</v>
      </c>
      <c r="B62" s="4" t="s">
        <v>252</v>
      </c>
      <c r="C62" s="13" t="s">
        <v>317</v>
      </c>
      <c r="D62" s="24" t="s">
        <v>318</v>
      </c>
      <c r="E62" s="13" t="s">
        <v>319</v>
      </c>
      <c r="F62" s="24" t="s">
        <v>320</v>
      </c>
      <c r="G62" s="24" t="s">
        <v>164</v>
      </c>
      <c r="H62" s="14">
        <v>198000</v>
      </c>
      <c r="I62" s="47"/>
      <c r="J62" s="47"/>
      <c r="K62" s="13" t="s">
        <v>321</v>
      </c>
      <c r="L62" s="4" t="s">
        <v>25</v>
      </c>
      <c r="M62" s="4" t="s">
        <v>25</v>
      </c>
      <c r="N62" s="4" t="s">
        <v>25</v>
      </c>
      <c r="O62" s="4" t="s">
        <v>25</v>
      </c>
      <c r="P62" s="56" t="s">
        <v>457</v>
      </c>
      <c r="Q62" s="57"/>
    </row>
    <row r="63" spans="1:17" ht="35.1" customHeight="1" x14ac:dyDescent="0.3">
      <c r="A63" s="21">
        <v>63</v>
      </c>
      <c r="B63" s="4" t="s">
        <v>252</v>
      </c>
      <c r="C63" s="13" t="s">
        <v>322</v>
      </c>
      <c r="D63" s="24" t="s">
        <v>323</v>
      </c>
      <c r="E63" s="13" t="s">
        <v>324</v>
      </c>
      <c r="F63" s="24" t="s">
        <v>325</v>
      </c>
      <c r="G63" s="24" t="s">
        <v>326</v>
      </c>
      <c r="H63" s="14">
        <v>2600000</v>
      </c>
      <c r="I63" s="47"/>
      <c r="J63" s="47"/>
      <c r="L63" s="4" t="s">
        <v>25</v>
      </c>
      <c r="M63" s="4" t="s">
        <v>25</v>
      </c>
      <c r="N63" s="4" t="s">
        <v>25</v>
      </c>
      <c r="O63" s="4" t="s">
        <v>25</v>
      </c>
      <c r="P63" s="56" t="s">
        <v>457</v>
      </c>
      <c r="Q63" s="57"/>
    </row>
    <row r="64" spans="1:17" ht="35.1" customHeight="1" x14ac:dyDescent="0.3">
      <c r="A64" s="21">
        <v>64</v>
      </c>
      <c r="B64" s="4" t="s">
        <v>252</v>
      </c>
      <c r="C64" s="13" t="s">
        <v>327</v>
      </c>
      <c r="D64" s="24" t="s">
        <v>328</v>
      </c>
      <c r="E64" s="13" t="s">
        <v>329</v>
      </c>
      <c r="F64" s="24" t="s">
        <v>330</v>
      </c>
      <c r="G64" s="24" t="s">
        <v>331</v>
      </c>
      <c r="H64" s="14">
        <v>300000</v>
      </c>
      <c r="I64" s="47"/>
      <c r="J64" s="47"/>
      <c r="K64" s="13" t="s">
        <v>332</v>
      </c>
      <c r="L64" s="4" t="s">
        <v>25</v>
      </c>
      <c r="M64" s="4" t="s">
        <v>25</v>
      </c>
      <c r="N64" s="4" t="s">
        <v>25</v>
      </c>
      <c r="O64" s="4" t="s">
        <v>25</v>
      </c>
      <c r="P64" s="56" t="s">
        <v>457</v>
      </c>
      <c r="Q64" s="57"/>
    </row>
    <row r="65" spans="1:17" ht="35.1" customHeight="1" x14ac:dyDescent="0.3">
      <c r="A65" s="11">
        <v>65</v>
      </c>
      <c r="B65" s="4" t="s">
        <v>252</v>
      </c>
      <c r="C65" s="13" t="s">
        <v>333</v>
      </c>
      <c r="D65" s="24" t="s">
        <v>334</v>
      </c>
      <c r="E65" s="13" t="s">
        <v>335</v>
      </c>
      <c r="F65" s="24" t="s">
        <v>336</v>
      </c>
      <c r="G65" s="24" t="s">
        <v>337</v>
      </c>
      <c r="H65" s="14">
        <v>199000</v>
      </c>
      <c r="I65" s="47"/>
      <c r="J65" s="47"/>
      <c r="L65" s="4" t="s">
        <v>25</v>
      </c>
      <c r="M65" s="4" t="s">
        <v>25</v>
      </c>
      <c r="N65" s="4" t="s">
        <v>25</v>
      </c>
      <c r="O65" s="4" t="s">
        <v>25</v>
      </c>
      <c r="P65" s="56" t="s">
        <v>457</v>
      </c>
      <c r="Q65" s="57"/>
    </row>
    <row r="66" spans="1:17" ht="35.1" customHeight="1" x14ac:dyDescent="0.3">
      <c r="A66" s="21">
        <v>66</v>
      </c>
      <c r="B66" s="4" t="s">
        <v>252</v>
      </c>
      <c r="C66" s="13" t="s">
        <v>338</v>
      </c>
      <c r="D66" s="24" t="s">
        <v>339</v>
      </c>
      <c r="E66" s="13" t="s">
        <v>340</v>
      </c>
      <c r="F66" s="24" t="s">
        <v>341</v>
      </c>
      <c r="G66" s="24" t="s">
        <v>342</v>
      </c>
      <c r="H66" s="14">
        <v>1200000</v>
      </c>
      <c r="I66" s="47"/>
      <c r="J66" s="47"/>
      <c r="L66" s="4" t="s">
        <v>25</v>
      </c>
      <c r="M66" s="4" t="s">
        <v>25</v>
      </c>
      <c r="N66" s="4" t="s">
        <v>25</v>
      </c>
      <c r="O66" s="4" t="s">
        <v>25</v>
      </c>
      <c r="P66" s="56" t="s">
        <v>457</v>
      </c>
      <c r="Q66" s="57"/>
    </row>
    <row r="67" spans="1:17" ht="35.1" customHeight="1" x14ac:dyDescent="0.3">
      <c r="A67" s="21">
        <v>67</v>
      </c>
      <c r="B67" s="4" t="s">
        <v>252</v>
      </c>
      <c r="C67" s="13" t="s">
        <v>343</v>
      </c>
      <c r="D67" s="24" t="s">
        <v>344</v>
      </c>
      <c r="E67" s="13" t="s">
        <v>345</v>
      </c>
      <c r="F67" s="24" t="s">
        <v>346</v>
      </c>
      <c r="G67" s="24" t="s">
        <v>347</v>
      </c>
      <c r="H67" s="14">
        <v>135000</v>
      </c>
      <c r="I67" s="47"/>
      <c r="J67" s="47"/>
      <c r="L67" s="4" t="s">
        <v>25</v>
      </c>
      <c r="M67" s="4" t="s">
        <v>25</v>
      </c>
      <c r="N67" s="4" t="s">
        <v>25</v>
      </c>
      <c r="O67" s="4" t="s">
        <v>25</v>
      </c>
      <c r="P67" s="56" t="s">
        <v>457</v>
      </c>
      <c r="Q67" s="57"/>
    </row>
    <row r="68" spans="1:17" ht="35.1" customHeight="1" x14ac:dyDescent="0.3">
      <c r="A68" s="11">
        <v>68</v>
      </c>
      <c r="B68" s="4" t="s">
        <v>252</v>
      </c>
      <c r="C68" s="13" t="s">
        <v>348</v>
      </c>
      <c r="D68" s="24" t="s">
        <v>349</v>
      </c>
      <c r="E68" s="13" t="s">
        <v>350</v>
      </c>
      <c r="F68" s="24" t="s">
        <v>351</v>
      </c>
      <c r="G68" s="24" t="s">
        <v>352</v>
      </c>
      <c r="H68" s="14">
        <v>300000</v>
      </c>
      <c r="I68" s="47"/>
      <c r="J68" s="47"/>
      <c r="K68" s="13" t="s">
        <v>353</v>
      </c>
      <c r="L68" s="4" t="s">
        <v>25</v>
      </c>
      <c r="M68" s="4" t="s">
        <v>25</v>
      </c>
      <c r="N68" s="4" t="s">
        <v>25</v>
      </c>
      <c r="O68" s="4" t="s">
        <v>25</v>
      </c>
      <c r="P68" s="56" t="s">
        <v>457</v>
      </c>
      <c r="Q68" s="57"/>
    </row>
    <row r="69" spans="1:17" ht="35.1" customHeight="1" x14ac:dyDescent="0.3">
      <c r="A69" s="21">
        <v>69</v>
      </c>
      <c r="B69" s="4" t="s">
        <v>252</v>
      </c>
      <c r="C69" s="13" t="s">
        <v>354</v>
      </c>
      <c r="D69" s="24" t="s">
        <v>355</v>
      </c>
      <c r="E69" s="13" t="s">
        <v>356</v>
      </c>
      <c r="F69" s="24" t="s">
        <v>357</v>
      </c>
      <c r="G69" s="24" t="s">
        <v>358</v>
      </c>
      <c r="H69" s="14">
        <v>130000</v>
      </c>
      <c r="I69" s="47"/>
      <c r="J69" s="47"/>
      <c r="L69" s="4" t="s">
        <v>25</v>
      </c>
      <c r="M69" s="4" t="s">
        <v>25</v>
      </c>
      <c r="N69" s="4" t="s">
        <v>25</v>
      </c>
      <c r="O69" s="4" t="s">
        <v>25</v>
      </c>
      <c r="P69" s="56" t="s">
        <v>457</v>
      </c>
      <c r="Q69" s="57"/>
    </row>
    <row r="70" spans="1:17" ht="132.75" customHeight="1" x14ac:dyDescent="0.3">
      <c r="A70" s="21">
        <v>70</v>
      </c>
      <c r="B70" s="4" t="s">
        <v>252</v>
      </c>
      <c r="C70" s="13" t="s">
        <v>359</v>
      </c>
      <c r="D70" s="24" t="s">
        <v>360</v>
      </c>
      <c r="E70" s="13" t="s">
        <v>361</v>
      </c>
      <c r="F70" s="24" t="s">
        <v>282</v>
      </c>
      <c r="G70" s="24" t="s">
        <v>362</v>
      </c>
      <c r="H70" s="14">
        <v>1000000</v>
      </c>
      <c r="I70" s="47"/>
      <c r="J70" s="47" t="s">
        <v>363</v>
      </c>
      <c r="L70" s="4" t="s">
        <v>25</v>
      </c>
      <c r="M70" s="4" t="s">
        <v>25</v>
      </c>
      <c r="N70" s="4" t="s">
        <v>25</v>
      </c>
      <c r="O70" s="4" t="s">
        <v>24</v>
      </c>
      <c r="P70" s="56" t="s">
        <v>457</v>
      </c>
      <c r="Q70" s="57"/>
    </row>
    <row r="71" spans="1:17" ht="35.1" customHeight="1" x14ac:dyDescent="0.3">
      <c r="A71" s="11">
        <v>71</v>
      </c>
      <c r="B71" s="4" t="s">
        <v>252</v>
      </c>
      <c r="C71" s="13" t="s">
        <v>364</v>
      </c>
      <c r="D71" s="24" t="s">
        <v>365</v>
      </c>
      <c r="E71" s="13" t="s">
        <v>366</v>
      </c>
      <c r="F71" s="24" t="s">
        <v>289</v>
      </c>
      <c r="G71" s="24" t="s">
        <v>367</v>
      </c>
      <c r="H71" s="14">
        <v>450000</v>
      </c>
      <c r="I71" s="47"/>
      <c r="J71" s="47"/>
      <c r="L71" s="4" t="s">
        <v>25</v>
      </c>
      <c r="M71" s="4" t="s">
        <v>25</v>
      </c>
      <c r="N71" s="4" t="s">
        <v>25</v>
      </c>
      <c r="O71" s="4" t="s">
        <v>25</v>
      </c>
      <c r="P71" s="56" t="s">
        <v>457</v>
      </c>
      <c r="Q71" s="57"/>
    </row>
    <row r="72" spans="1:17" ht="35.1" customHeight="1" x14ac:dyDescent="0.3">
      <c r="A72" s="21">
        <v>72</v>
      </c>
      <c r="B72" s="4" t="s">
        <v>252</v>
      </c>
      <c r="C72" s="13" t="s">
        <v>368</v>
      </c>
      <c r="D72" s="24" t="s">
        <v>369</v>
      </c>
      <c r="E72" s="13" t="s">
        <v>370</v>
      </c>
      <c r="F72" s="24" t="s">
        <v>371</v>
      </c>
      <c r="G72" s="24" t="s">
        <v>372</v>
      </c>
      <c r="H72" s="14">
        <v>1000000</v>
      </c>
      <c r="I72" s="47"/>
      <c r="J72" s="47"/>
      <c r="L72" s="4" t="s">
        <v>25</v>
      </c>
      <c r="M72" s="4" t="s">
        <v>24</v>
      </c>
      <c r="N72" s="4" t="s">
        <v>25</v>
      </c>
      <c r="O72" s="4" t="s">
        <v>25</v>
      </c>
      <c r="P72" s="56" t="s">
        <v>457</v>
      </c>
      <c r="Q72" s="57"/>
    </row>
    <row r="73" spans="1:17" s="10" customFormat="1" ht="35.1" customHeight="1" x14ac:dyDescent="0.3">
      <c r="A73" s="21">
        <v>73</v>
      </c>
      <c r="B73" s="4" t="s">
        <v>252</v>
      </c>
      <c r="C73" s="13" t="s">
        <v>373</v>
      </c>
      <c r="D73" s="24" t="s">
        <v>374</v>
      </c>
      <c r="E73" s="13" t="s">
        <v>375</v>
      </c>
      <c r="F73" s="24" t="s">
        <v>357</v>
      </c>
      <c r="G73" s="24" t="s">
        <v>376</v>
      </c>
      <c r="H73" s="14">
        <v>500000</v>
      </c>
      <c r="I73" s="47"/>
      <c r="J73" s="47"/>
      <c r="K73" s="12"/>
      <c r="L73" s="4" t="s">
        <v>25</v>
      </c>
      <c r="M73" s="4" t="s">
        <v>25</v>
      </c>
      <c r="N73" s="4" t="s">
        <v>25</v>
      </c>
      <c r="O73" s="4" t="s">
        <v>25</v>
      </c>
      <c r="P73" s="56" t="s">
        <v>457</v>
      </c>
      <c r="Q73" s="57"/>
    </row>
    <row r="74" spans="1:17" ht="35.1" customHeight="1" x14ac:dyDescent="0.3">
      <c r="A74" s="11">
        <v>74</v>
      </c>
      <c r="B74" s="4" t="s">
        <v>252</v>
      </c>
      <c r="C74" s="13" t="s">
        <v>377</v>
      </c>
      <c r="D74" s="24" t="s">
        <v>378</v>
      </c>
      <c r="E74" s="13" t="s">
        <v>379</v>
      </c>
      <c r="F74" s="24" t="s">
        <v>380</v>
      </c>
      <c r="G74" s="24" t="s">
        <v>381</v>
      </c>
      <c r="H74" s="14">
        <v>375000</v>
      </c>
      <c r="I74" s="47"/>
      <c r="J74" s="47"/>
      <c r="L74" s="4" t="s">
        <v>25</v>
      </c>
      <c r="M74" s="4" t="s">
        <v>25</v>
      </c>
      <c r="N74" s="4" t="s">
        <v>25</v>
      </c>
      <c r="O74" s="4" t="s">
        <v>25</v>
      </c>
      <c r="P74" s="56" t="s">
        <v>457</v>
      </c>
      <c r="Q74" s="57"/>
    </row>
    <row r="75" spans="1:17" s="3" customFormat="1" ht="35.1" customHeight="1" x14ac:dyDescent="0.3">
      <c r="A75" s="11">
        <v>75</v>
      </c>
      <c r="B75" s="67" t="s">
        <v>456</v>
      </c>
      <c r="C75" s="68"/>
      <c r="D75" s="68"/>
      <c r="E75" s="68"/>
      <c r="F75" s="68"/>
      <c r="G75" s="68"/>
      <c r="H75" s="68"/>
      <c r="I75" s="68"/>
      <c r="J75" s="68"/>
      <c r="K75" s="68"/>
      <c r="L75" s="68"/>
      <c r="M75" s="68"/>
      <c r="N75" s="68"/>
      <c r="O75" s="68"/>
      <c r="P75" s="68"/>
      <c r="Q75" s="69"/>
    </row>
    <row r="76" spans="1:17" ht="218.25" customHeight="1" x14ac:dyDescent="0.3">
      <c r="A76" s="21">
        <v>76</v>
      </c>
      <c r="B76" s="4" t="s">
        <v>18</v>
      </c>
      <c r="C76" s="13" t="s">
        <v>19</v>
      </c>
      <c r="D76" s="24" t="s">
        <v>382</v>
      </c>
      <c r="E76" s="13" t="s">
        <v>383</v>
      </c>
      <c r="F76" s="24" t="s">
        <v>22</v>
      </c>
      <c r="G76" s="24" t="s">
        <v>23</v>
      </c>
      <c r="H76" s="48">
        <f>880000+118000</f>
        <v>998000</v>
      </c>
      <c r="I76" s="47"/>
      <c r="J76" s="47" t="s">
        <v>384</v>
      </c>
      <c r="L76" s="4" t="s">
        <v>24</v>
      </c>
      <c r="M76" s="4" t="s">
        <v>25</v>
      </c>
      <c r="N76" s="4" t="s">
        <v>25</v>
      </c>
      <c r="O76" s="4" t="s">
        <v>25</v>
      </c>
      <c r="P76" s="56" t="s">
        <v>457</v>
      </c>
      <c r="Q76" s="60" t="s">
        <v>458</v>
      </c>
    </row>
    <row r="77" spans="1:17" ht="118.5" customHeight="1" x14ac:dyDescent="0.3">
      <c r="A77" s="21">
        <v>77</v>
      </c>
      <c r="B77" s="44" t="s">
        <v>18</v>
      </c>
      <c r="C77" s="47" t="s">
        <v>42</v>
      </c>
      <c r="D77" s="24" t="s">
        <v>385</v>
      </c>
      <c r="E77" s="13" t="s">
        <v>386</v>
      </c>
      <c r="F77" s="24" t="s">
        <v>387</v>
      </c>
      <c r="G77" s="24" t="s">
        <v>388</v>
      </c>
      <c r="H77" s="48">
        <v>500000</v>
      </c>
      <c r="I77" s="45"/>
      <c r="J77" s="51" t="s">
        <v>389</v>
      </c>
      <c r="L77" s="4" t="s">
        <v>25</v>
      </c>
      <c r="M77" s="4" t="s">
        <v>25</v>
      </c>
      <c r="N77" s="4" t="s">
        <v>25</v>
      </c>
      <c r="O77" s="4" t="s">
        <v>25</v>
      </c>
      <c r="P77" s="56" t="s">
        <v>457</v>
      </c>
      <c r="Q77" s="60" t="s">
        <v>458</v>
      </c>
    </row>
    <row r="78" spans="1:17" ht="35.1" customHeight="1" x14ac:dyDescent="0.3">
      <c r="A78" s="11">
        <v>78</v>
      </c>
      <c r="B78" s="4" t="s">
        <v>18</v>
      </c>
      <c r="C78" s="13" t="s">
        <v>42</v>
      </c>
      <c r="D78" s="24" t="s">
        <v>390</v>
      </c>
      <c r="E78" s="13" t="s">
        <v>391</v>
      </c>
      <c r="F78" s="24" t="s">
        <v>392</v>
      </c>
      <c r="G78" s="24" t="s">
        <v>393</v>
      </c>
      <c r="H78" s="54">
        <v>700000</v>
      </c>
      <c r="I78" s="45"/>
      <c r="J78" s="52"/>
      <c r="L78" s="4" t="s">
        <v>25</v>
      </c>
      <c r="M78" s="4" t="s">
        <v>25</v>
      </c>
      <c r="N78" s="4" t="s">
        <v>25</v>
      </c>
      <c r="O78" s="4" t="s">
        <v>24</v>
      </c>
      <c r="P78" s="56" t="s">
        <v>457</v>
      </c>
      <c r="Q78" s="60" t="s">
        <v>458</v>
      </c>
    </row>
    <row r="79" spans="1:17" ht="35.1" customHeight="1" x14ac:dyDescent="0.3">
      <c r="A79" s="21">
        <v>79</v>
      </c>
      <c r="B79" s="44" t="s">
        <v>18</v>
      </c>
      <c r="C79" s="51" t="s">
        <v>191</v>
      </c>
      <c r="D79" s="24" t="s">
        <v>394</v>
      </c>
      <c r="E79" s="13" t="s">
        <v>395</v>
      </c>
      <c r="F79" s="24" t="s">
        <v>396</v>
      </c>
      <c r="G79" s="24" t="s">
        <v>397</v>
      </c>
      <c r="H79" s="48">
        <v>336000</v>
      </c>
      <c r="I79" s="45"/>
      <c r="J79" s="45"/>
      <c r="L79" s="4" t="s">
        <v>25</v>
      </c>
      <c r="M79" s="4" t="s">
        <v>25</v>
      </c>
      <c r="N79" s="4" t="s">
        <v>25</v>
      </c>
      <c r="O79" s="4" t="s">
        <v>25</v>
      </c>
      <c r="P79" s="56" t="s">
        <v>457</v>
      </c>
      <c r="Q79" s="60" t="s">
        <v>458</v>
      </c>
    </row>
    <row r="80" spans="1:17" ht="210.75" customHeight="1" x14ac:dyDescent="0.3">
      <c r="A80" s="21">
        <v>80</v>
      </c>
      <c r="B80" s="44" t="s">
        <v>18</v>
      </c>
      <c r="C80" s="47" t="s">
        <v>203</v>
      </c>
      <c r="D80" s="24" t="s">
        <v>398</v>
      </c>
      <c r="E80" s="13" t="s">
        <v>399</v>
      </c>
      <c r="F80" s="24" t="s">
        <v>400</v>
      </c>
      <c r="G80" s="24" t="s">
        <v>401</v>
      </c>
      <c r="H80" s="48">
        <v>750000</v>
      </c>
      <c r="I80" s="45"/>
      <c r="J80" s="51" t="s">
        <v>402</v>
      </c>
      <c r="L80" s="4" t="s">
        <v>25</v>
      </c>
      <c r="M80" s="4" t="s">
        <v>25</v>
      </c>
      <c r="N80" s="4" t="s">
        <v>25</v>
      </c>
      <c r="O80" s="4" t="s">
        <v>25</v>
      </c>
      <c r="P80" s="56" t="s">
        <v>457</v>
      </c>
      <c r="Q80" s="60" t="s">
        <v>458</v>
      </c>
    </row>
    <row r="81" spans="1:17" ht="35.1" customHeight="1" x14ac:dyDescent="0.3">
      <c r="A81" s="11">
        <v>81</v>
      </c>
      <c r="B81" s="4" t="s">
        <v>18</v>
      </c>
      <c r="C81" s="13" t="s">
        <v>403</v>
      </c>
      <c r="D81" s="24" t="s">
        <v>404</v>
      </c>
      <c r="E81" s="13" t="s">
        <v>405</v>
      </c>
      <c r="F81" s="24" t="s">
        <v>406</v>
      </c>
      <c r="G81" s="24" t="s">
        <v>407</v>
      </c>
      <c r="H81" s="48">
        <v>133000</v>
      </c>
      <c r="I81" s="45"/>
      <c r="J81" s="52"/>
      <c r="L81" s="4" t="s">
        <v>25</v>
      </c>
      <c r="M81" s="4" t="s">
        <v>25</v>
      </c>
      <c r="N81" s="4" t="s">
        <v>25</v>
      </c>
      <c r="O81" s="4" t="s">
        <v>25</v>
      </c>
      <c r="P81" s="56" t="s">
        <v>457</v>
      </c>
      <c r="Q81" s="60" t="s">
        <v>458</v>
      </c>
    </row>
    <row r="82" spans="1:17" ht="35.1" customHeight="1" x14ac:dyDescent="0.3">
      <c r="A82" s="21">
        <v>82</v>
      </c>
      <c r="B82" s="4" t="s">
        <v>252</v>
      </c>
      <c r="C82" s="13" t="s">
        <v>408</v>
      </c>
      <c r="D82" s="24" t="s">
        <v>409</v>
      </c>
      <c r="E82" s="13" t="s">
        <v>410</v>
      </c>
      <c r="F82" s="24" t="s">
        <v>411</v>
      </c>
      <c r="G82" s="24" t="s">
        <v>412</v>
      </c>
      <c r="H82" s="54">
        <v>160000</v>
      </c>
      <c r="I82" s="47"/>
      <c r="J82" s="47"/>
      <c r="L82" s="4" t="s">
        <v>25</v>
      </c>
      <c r="M82" s="4" t="s">
        <v>24</v>
      </c>
      <c r="N82" s="4" t="s">
        <v>25</v>
      </c>
      <c r="O82" s="4" t="s">
        <v>24</v>
      </c>
      <c r="P82" s="56" t="s">
        <v>457</v>
      </c>
      <c r="Q82" s="60" t="s">
        <v>458</v>
      </c>
    </row>
    <row r="83" spans="1:17" ht="72" customHeight="1" x14ac:dyDescent="0.3">
      <c r="A83" s="21">
        <v>83</v>
      </c>
      <c r="B83" s="4" t="s">
        <v>252</v>
      </c>
      <c r="C83" s="13" t="s">
        <v>413</v>
      </c>
      <c r="D83" s="24" t="s">
        <v>414</v>
      </c>
      <c r="E83" s="13" t="s">
        <v>415</v>
      </c>
      <c r="F83" s="24" t="s">
        <v>416</v>
      </c>
      <c r="G83" s="24" t="s">
        <v>417</v>
      </c>
      <c r="H83" s="54">
        <v>762000</v>
      </c>
      <c r="I83" s="47"/>
      <c r="J83" s="47"/>
      <c r="L83" s="4" t="s">
        <v>25</v>
      </c>
      <c r="M83" s="4" t="s">
        <v>25</v>
      </c>
      <c r="N83" s="4" t="s">
        <v>25</v>
      </c>
      <c r="O83" s="4" t="s">
        <v>25</v>
      </c>
      <c r="P83" s="56" t="s">
        <v>457</v>
      </c>
      <c r="Q83" s="60" t="s">
        <v>458</v>
      </c>
    </row>
    <row r="84" spans="1:17" ht="35.1" customHeight="1" x14ac:dyDescent="0.3">
      <c r="A84" s="11">
        <v>84</v>
      </c>
      <c r="B84" s="4" t="s">
        <v>252</v>
      </c>
      <c r="C84" s="13" t="s">
        <v>311</v>
      </c>
      <c r="D84" s="24" t="s">
        <v>418</v>
      </c>
      <c r="E84" s="13" t="s">
        <v>419</v>
      </c>
      <c r="F84" s="24" t="s">
        <v>420</v>
      </c>
      <c r="G84" s="24" t="s">
        <v>421</v>
      </c>
      <c r="H84" s="54">
        <v>400000</v>
      </c>
      <c r="I84" s="47"/>
      <c r="J84" s="47"/>
      <c r="L84" s="4" t="s">
        <v>25</v>
      </c>
      <c r="M84" s="4" t="s">
        <v>24</v>
      </c>
      <c r="N84" s="4" t="s">
        <v>25</v>
      </c>
      <c r="O84" s="4" t="s">
        <v>25</v>
      </c>
      <c r="P84" s="56" t="s">
        <v>457</v>
      </c>
      <c r="Q84" s="60" t="s">
        <v>458</v>
      </c>
    </row>
    <row r="85" spans="1:17" ht="406.5" customHeight="1" x14ac:dyDescent="0.3">
      <c r="A85" s="21">
        <v>85</v>
      </c>
      <c r="B85" s="4" t="s">
        <v>252</v>
      </c>
      <c r="C85" s="13" t="s">
        <v>422</v>
      </c>
      <c r="D85" s="24" t="s">
        <v>423</v>
      </c>
      <c r="E85" s="13" t="s">
        <v>424</v>
      </c>
      <c r="F85" s="24" t="s">
        <v>425</v>
      </c>
      <c r="G85" s="24" t="s">
        <v>426</v>
      </c>
      <c r="H85" s="54">
        <v>2800000</v>
      </c>
      <c r="I85" s="47"/>
      <c r="J85" s="47" t="s">
        <v>427</v>
      </c>
      <c r="L85" s="4" t="s">
        <v>25</v>
      </c>
      <c r="M85" s="4" t="s">
        <v>24</v>
      </c>
      <c r="N85" s="4" t="s">
        <v>25</v>
      </c>
      <c r="O85" s="4" t="s">
        <v>24</v>
      </c>
      <c r="P85" s="56" t="s">
        <v>457</v>
      </c>
      <c r="Q85" s="60" t="s">
        <v>458</v>
      </c>
    </row>
    <row r="86" spans="1:17" ht="35.1" customHeight="1" x14ac:dyDescent="0.3">
      <c r="A86" s="21">
        <v>86</v>
      </c>
      <c r="B86" s="4" t="s">
        <v>252</v>
      </c>
      <c r="C86" s="13" t="s">
        <v>428</v>
      </c>
      <c r="D86" s="24" t="s">
        <v>429</v>
      </c>
      <c r="E86" s="13" t="s">
        <v>430</v>
      </c>
      <c r="F86" s="24" t="s">
        <v>431</v>
      </c>
      <c r="G86" s="24" t="s">
        <v>432</v>
      </c>
      <c r="H86" s="54">
        <v>85000</v>
      </c>
      <c r="I86" s="47"/>
      <c r="J86" s="47"/>
      <c r="L86" s="4" t="s">
        <v>25</v>
      </c>
      <c r="M86" s="4" t="s">
        <v>25</v>
      </c>
      <c r="N86" s="4" t="s">
        <v>25</v>
      </c>
      <c r="O86" s="4" t="s">
        <v>25</v>
      </c>
      <c r="P86" s="56" t="s">
        <v>457</v>
      </c>
      <c r="Q86" s="60" t="s">
        <v>458</v>
      </c>
    </row>
    <row r="87" spans="1:17" ht="55.5" customHeight="1" x14ac:dyDescent="0.3">
      <c r="A87" s="11">
        <v>87</v>
      </c>
      <c r="B87" s="4" t="s">
        <v>252</v>
      </c>
      <c r="C87" s="13" t="s">
        <v>433</v>
      </c>
      <c r="D87" s="24" t="s">
        <v>434</v>
      </c>
      <c r="E87" s="13" t="s">
        <v>435</v>
      </c>
      <c r="F87" s="24" t="s">
        <v>436</v>
      </c>
      <c r="G87" s="24" t="s">
        <v>437</v>
      </c>
      <c r="H87" s="54">
        <v>3100000</v>
      </c>
      <c r="I87" s="47"/>
      <c r="J87" s="47"/>
      <c r="L87" s="4" t="s">
        <v>25</v>
      </c>
      <c r="M87" s="4" t="s">
        <v>25</v>
      </c>
      <c r="N87" s="4" t="s">
        <v>25</v>
      </c>
      <c r="O87" s="4" t="s">
        <v>25</v>
      </c>
      <c r="P87" s="56" t="s">
        <v>457</v>
      </c>
      <c r="Q87" s="60" t="s">
        <v>458</v>
      </c>
    </row>
    <row r="88" spans="1:17" ht="114.75" customHeight="1" x14ac:dyDescent="0.3">
      <c r="A88" s="21">
        <v>88</v>
      </c>
      <c r="B88" s="4" t="s">
        <v>252</v>
      </c>
      <c r="C88" s="13" t="s">
        <v>438</v>
      </c>
      <c r="D88" s="24" t="s">
        <v>439</v>
      </c>
      <c r="E88" s="13" t="s">
        <v>440</v>
      </c>
      <c r="F88" s="24" t="s">
        <v>441</v>
      </c>
      <c r="G88" s="24" t="s">
        <v>442</v>
      </c>
      <c r="H88" s="54">
        <v>197000</v>
      </c>
      <c r="I88" s="47"/>
      <c r="J88" s="55" t="s">
        <v>443</v>
      </c>
      <c r="L88" s="4" t="s">
        <v>25</v>
      </c>
      <c r="M88" s="4" t="s">
        <v>25</v>
      </c>
      <c r="N88" s="4" t="s">
        <v>25</v>
      </c>
      <c r="O88" s="4" t="s">
        <v>25</v>
      </c>
      <c r="P88" s="56" t="s">
        <v>457</v>
      </c>
      <c r="Q88" s="60" t="s">
        <v>458</v>
      </c>
    </row>
    <row r="89" spans="1:17" s="35" customFormat="1" ht="35.1" customHeight="1" x14ac:dyDescent="0.3">
      <c r="A89" s="21">
        <v>89</v>
      </c>
      <c r="B89" s="22"/>
      <c r="C89" s="7" t="s">
        <v>444</v>
      </c>
      <c r="D89" s="22"/>
      <c r="E89" s="7"/>
      <c r="F89" s="22"/>
      <c r="G89" s="22"/>
      <c r="H89" s="7">
        <f>SUM(H3:H88)</f>
        <v>65319000</v>
      </c>
      <c r="I89" s="47"/>
      <c r="J89" s="7"/>
      <c r="K89" s="7"/>
      <c r="L89" s="7"/>
      <c r="M89" s="7"/>
      <c r="N89" s="7"/>
      <c r="O89" s="7"/>
      <c r="P89" s="7"/>
      <c r="Q89" s="7"/>
    </row>
    <row r="90" spans="1:17" s="43" customFormat="1" ht="35.1" customHeight="1" thickBot="1" x14ac:dyDescent="0.35">
      <c r="A90" s="62"/>
      <c r="B90" s="63"/>
      <c r="C90" s="64"/>
      <c r="D90" s="65"/>
      <c r="E90" s="64"/>
      <c r="F90" s="63"/>
      <c r="G90" s="63"/>
      <c r="H90" s="66"/>
      <c r="I90" s="61"/>
      <c r="J90" s="61"/>
      <c r="K90" s="66"/>
      <c r="L90" s="66"/>
      <c r="M90" s="66"/>
      <c r="N90" s="66"/>
      <c r="O90" s="66"/>
      <c r="P90" s="66"/>
      <c r="Q90" s="66"/>
    </row>
    <row r="91" spans="1:17" s="36" customFormat="1" ht="30" customHeight="1" x14ac:dyDescent="0.3">
      <c r="A91" s="37">
        <v>90</v>
      </c>
      <c r="B91" s="38"/>
      <c r="C91" s="25" t="s">
        <v>445</v>
      </c>
      <c r="D91" s="26"/>
      <c r="E91" s="27"/>
      <c r="F91" s="39"/>
      <c r="G91" s="40"/>
      <c r="H91" s="41"/>
      <c r="I91" s="42"/>
      <c r="J91" s="42"/>
      <c r="K91" s="41"/>
      <c r="L91" s="41"/>
      <c r="M91" s="41"/>
      <c r="N91" s="41"/>
      <c r="O91" s="41"/>
      <c r="P91" s="41"/>
      <c r="Q91" s="41"/>
    </row>
    <row r="92" spans="1:17" ht="30" customHeight="1" thickBot="1" x14ac:dyDescent="0.35">
      <c r="A92" s="21">
        <v>91</v>
      </c>
      <c r="B92" s="31"/>
      <c r="C92" s="28" t="s">
        <v>446</v>
      </c>
      <c r="D92" s="29"/>
      <c r="E92" s="30"/>
      <c r="F92" s="32"/>
      <c r="G92" s="22"/>
      <c r="H92" s="7"/>
      <c r="K92" s="7"/>
      <c r="L92" s="7"/>
      <c r="M92" s="7"/>
      <c r="N92" s="7"/>
      <c r="O92" s="7"/>
      <c r="P92" s="7"/>
      <c r="Q92" s="7"/>
    </row>
    <row r="93" spans="1:17" ht="30" customHeight="1" x14ac:dyDescent="0.3">
      <c r="A93" s="21">
        <v>92</v>
      </c>
      <c r="B93" s="23"/>
      <c r="C93" s="33"/>
      <c r="D93" s="34" t="s">
        <v>447</v>
      </c>
      <c r="E93" s="33"/>
      <c r="F93" s="23"/>
      <c r="G93" s="23"/>
      <c r="H93" s="3"/>
      <c r="I93" s="3"/>
      <c r="J93" s="3"/>
      <c r="K93" s="3"/>
      <c r="L93" s="3"/>
      <c r="M93" s="3"/>
      <c r="N93" s="3"/>
      <c r="O93" s="3"/>
      <c r="P93" s="3"/>
      <c r="Q93" s="3"/>
    </row>
    <row r="94" spans="1:17" ht="30" customHeight="1" x14ac:dyDescent="0.3">
      <c r="A94" s="21">
        <v>93</v>
      </c>
      <c r="B94" s="23"/>
      <c r="C94" s="3"/>
      <c r="D94" s="23" t="s">
        <v>448</v>
      </c>
      <c r="E94" s="3"/>
      <c r="F94" s="23"/>
      <c r="G94" s="23"/>
      <c r="H94" s="3"/>
      <c r="I94" s="3"/>
      <c r="J94" s="3"/>
      <c r="K94" s="3"/>
      <c r="L94" s="3"/>
      <c r="M94" s="3"/>
      <c r="N94" s="3"/>
      <c r="O94" s="3"/>
      <c r="P94" s="6"/>
      <c r="Q94" s="3"/>
    </row>
    <row r="95" spans="1:17" ht="30" customHeight="1" x14ac:dyDescent="0.3">
      <c r="A95" s="21">
        <v>94</v>
      </c>
      <c r="B95" s="23"/>
      <c r="C95" s="3"/>
      <c r="D95" s="23" t="s">
        <v>449</v>
      </c>
      <c r="E95" s="3"/>
      <c r="F95" s="23"/>
      <c r="G95" s="23"/>
      <c r="H95" s="3"/>
      <c r="I95" s="3"/>
      <c r="J95" s="3"/>
      <c r="K95" s="3"/>
      <c r="L95" s="3"/>
      <c r="M95" s="3"/>
      <c r="N95" s="3"/>
      <c r="O95" s="3"/>
      <c r="P95" s="6"/>
      <c r="Q95" s="3"/>
    </row>
    <row r="96" spans="1:17" s="7" customFormat="1" ht="20.100000000000001" customHeight="1" x14ac:dyDescent="0.3">
      <c r="A96" s="21">
        <v>95</v>
      </c>
      <c r="B96" s="23"/>
      <c r="C96" s="3"/>
      <c r="D96" s="23" t="s">
        <v>450</v>
      </c>
      <c r="E96" s="3"/>
      <c r="F96" s="23"/>
      <c r="G96" s="23"/>
      <c r="H96" s="3"/>
      <c r="I96" s="3"/>
      <c r="J96" s="3"/>
      <c r="K96" s="3"/>
      <c r="L96" s="3"/>
      <c r="M96" s="3"/>
      <c r="N96" s="3"/>
      <c r="O96" s="3"/>
      <c r="P96" s="6"/>
      <c r="Q96" s="3"/>
    </row>
    <row r="97" spans="1:17" ht="78" customHeight="1" x14ac:dyDescent="0.3">
      <c r="A97" s="21">
        <v>96</v>
      </c>
      <c r="B97" s="23"/>
      <c r="C97" s="3"/>
      <c r="D97" s="23" t="s">
        <v>451</v>
      </c>
      <c r="E97" s="3"/>
      <c r="F97" s="23"/>
      <c r="G97" s="23"/>
      <c r="H97" s="3"/>
      <c r="I97" s="3"/>
      <c r="J97" s="3"/>
      <c r="K97" s="3"/>
      <c r="L97" s="3"/>
      <c r="M97" s="3"/>
      <c r="N97" s="3"/>
      <c r="O97" s="3"/>
      <c r="P97" s="6"/>
      <c r="Q97" s="3"/>
    </row>
    <row r="98" spans="1:17" ht="110.25" customHeight="1" x14ac:dyDescent="0.3">
      <c r="A98" s="21">
        <v>97</v>
      </c>
      <c r="B98" s="23"/>
      <c r="C98" s="3"/>
      <c r="D98" s="23" t="s">
        <v>452</v>
      </c>
      <c r="E98" s="3"/>
      <c r="F98" s="23"/>
      <c r="G98" s="23"/>
      <c r="H98" s="3"/>
      <c r="I98" s="3"/>
      <c r="J98" s="3"/>
      <c r="K98" s="3"/>
      <c r="L98" s="3"/>
      <c r="M98" s="3"/>
      <c r="N98" s="3"/>
      <c r="O98" s="3"/>
      <c r="P98" s="6"/>
      <c r="Q98" s="3"/>
    </row>
    <row r="99" spans="1:17" x14ac:dyDescent="0.3">
      <c r="A99" s="21">
        <v>98</v>
      </c>
      <c r="B99" s="23"/>
      <c r="C99" s="3"/>
      <c r="D99" s="23" t="s">
        <v>453</v>
      </c>
      <c r="E99" s="3"/>
      <c r="F99" s="23"/>
      <c r="G99" s="23"/>
      <c r="H99" s="3"/>
      <c r="I99" s="3"/>
      <c r="J99" s="3"/>
      <c r="K99" s="3"/>
      <c r="L99" s="3"/>
      <c r="M99" s="3"/>
      <c r="N99" s="3"/>
      <c r="O99" s="3"/>
      <c r="P99" s="6"/>
      <c r="Q99" s="3"/>
    </row>
    <row r="100" spans="1:17" x14ac:dyDescent="0.3">
      <c r="A100" s="21">
        <v>99</v>
      </c>
      <c r="B100" s="23"/>
      <c r="C100" s="3"/>
      <c r="D100" s="23" t="s">
        <v>454</v>
      </c>
      <c r="E100" s="3"/>
      <c r="F100" s="23"/>
      <c r="G100" s="23"/>
      <c r="H100" s="3"/>
      <c r="I100" s="3"/>
      <c r="J100" s="3"/>
      <c r="K100" s="3"/>
      <c r="L100" s="3"/>
      <c r="M100" s="3"/>
      <c r="N100" s="3"/>
      <c r="O100" s="3"/>
      <c r="P100" s="6"/>
      <c r="Q100" s="3"/>
    </row>
    <row r="101" spans="1:17" x14ac:dyDescent="0.3">
      <c r="A101" s="21">
        <v>100</v>
      </c>
      <c r="B101" s="23"/>
      <c r="C101" s="3"/>
      <c r="D101" s="23" t="s">
        <v>455</v>
      </c>
      <c r="E101" s="3"/>
      <c r="F101" s="23"/>
      <c r="G101" s="23"/>
      <c r="H101" s="3"/>
      <c r="I101" s="3"/>
      <c r="J101" s="3"/>
      <c r="K101" s="3"/>
      <c r="L101" s="3"/>
      <c r="M101" s="3"/>
      <c r="N101" s="3"/>
      <c r="O101" s="3"/>
      <c r="P101" s="6"/>
      <c r="Q101" s="3"/>
    </row>
    <row r="102" spans="1:17" s="19" customFormat="1" ht="30" customHeight="1" x14ac:dyDescent="0.3">
      <c r="A102" s="21"/>
      <c r="B102" s="21"/>
      <c r="C102" s="12"/>
      <c r="D102" s="21"/>
      <c r="E102" s="12"/>
      <c r="F102" s="21"/>
      <c r="G102" s="21"/>
      <c r="H102" s="12"/>
      <c r="I102" s="16"/>
      <c r="J102" s="16"/>
      <c r="K102" s="12"/>
      <c r="L102" s="12"/>
      <c r="M102" s="12"/>
      <c r="N102" s="12"/>
      <c r="O102" s="12"/>
      <c r="P102" s="12"/>
      <c r="Q102" s="12"/>
    </row>
    <row r="111" spans="1:17" ht="30" customHeight="1" x14ac:dyDescent="0.3">
      <c r="D111" s="24"/>
      <c r="E111" s="13"/>
      <c r="F111" s="24"/>
      <c r="G111" s="24"/>
      <c r="H111" s="20" t="e">
        <f>#REF!-65319000</f>
        <v>#REF!</v>
      </c>
      <c r="L111" s="4"/>
      <c r="M111" s="4"/>
      <c r="N111" s="4"/>
      <c r="O111" s="4"/>
      <c r="P111" s="5"/>
      <c r="Q111" s="17"/>
    </row>
    <row r="112" spans="1:17" ht="118.5" customHeight="1" x14ac:dyDescent="0.3">
      <c r="D112" s="24"/>
      <c r="E112" s="13"/>
      <c r="F112" s="24"/>
      <c r="G112" s="24"/>
      <c r="H112" s="15"/>
      <c r="L112" s="4"/>
      <c r="M112" s="4"/>
      <c r="N112" s="4"/>
      <c r="O112" s="4"/>
      <c r="P112" s="5"/>
      <c r="Q112" s="17"/>
    </row>
    <row r="113" spans="1:17" ht="199.5" customHeight="1" x14ac:dyDescent="0.3">
      <c r="D113" s="24"/>
      <c r="E113" s="13"/>
      <c r="F113" s="24"/>
      <c r="G113" s="24"/>
      <c r="H113" s="15"/>
      <c r="L113" s="4"/>
      <c r="M113" s="4"/>
      <c r="N113" s="4"/>
      <c r="O113" s="4"/>
      <c r="P113" s="5"/>
      <c r="Q113" s="17"/>
    </row>
    <row r="114" spans="1:17" s="19" customFormat="1" ht="30" customHeight="1" x14ac:dyDescent="0.3">
      <c r="A114" s="21"/>
      <c r="B114" s="21"/>
      <c r="C114" s="12"/>
      <c r="D114" s="21"/>
      <c r="E114" s="12"/>
      <c r="F114" s="21"/>
      <c r="G114" s="21"/>
      <c r="H114" s="12"/>
      <c r="I114" s="8"/>
      <c r="J114" s="8"/>
      <c r="K114" s="12"/>
      <c r="L114" s="12"/>
      <c r="M114" s="12"/>
      <c r="N114" s="12"/>
      <c r="O114" s="12"/>
      <c r="P114" s="12"/>
      <c r="Q114" s="12"/>
    </row>
    <row r="115" spans="1:17" s="19" customFormat="1" ht="30" customHeight="1" x14ac:dyDescent="0.3">
      <c r="A115" s="21"/>
      <c r="B115" s="21"/>
      <c r="C115" s="12"/>
      <c r="D115" s="21"/>
      <c r="E115" s="12"/>
      <c r="F115" s="21"/>
      <c r="G115" s="21"/>
      <c r="H115" s="12"/>
      <c r="I115" s="16"/>
      <c r="J115" s="16"/>
      <c r="K115" s="12"/>
      <c r="L115" s="12"/>
      <c r="M115" s="12"/>
      <c r="N115" s="12"/>
      <c r="O115" s="12"/>
      <c r="P115" s="12"/>
      <c r="Q115" s="12"/>
    </row>
    <row r="116" spans="1:17" s="19" customFormat="1" ht="30" customHeight="1" x14ac:dyDescent="0.3">
      <c r="A116" s="21"/>
      <c r="B116" s="21"/>
      <c r="C116" s="12"/>
      <c r="D116" s="21"/>
      <c r="E116" s="12"/>
      <c r="F116" s="21"/>
      <c r="G116" s="21"/>
      <c r="H116" s="12"/>
      <c r="I116" s="16"/>
      <c r="J116" s="16"/>
      <c r="K116" s="12"/>
      <c r="L116" s="12"/>
      <c r="M116" s="12"/>
      <c r="N116" s="12"/>
      <c r="O116" s="12"/>
      <c r="P116" s="12"/>
      <c r="Q116" s="12"/>
    </row>
  </sheetData>
  <autoFilter ref="A1:Q116" xr:uid="{B47FA275-075F-46A8-80D4-7293419A9EAC}"/>
  <sortState xmlns:xlrd2="http://schemas.microsoft.com/office/spreadsheetml/2017/richdata2" ref="A76:Q88">
    <sortCondition ref="B76:B88"/>
    <sortCondition ref="C76:C88"/>
    <sortCondition ref="G76:G88"/>
    <sortCondition ref="F76:F88"/>
  </sortState>
  <mergeCells count="2">
    <mergeCell ref="B2:Q2"/>
    <mergeCell ref="B75:Q75"/>
  </mergeCells>
  <pageMargins left="0.7" right="0.7" top="0.75" bottom="0.75" header="0.3" footer="0.3"/>
  <pageSetup paperSize="5" scale="46" fitToHeight="0" orientation="landscape" horizontalDpi="4294967293" verticalDpi="0" r:id="rId1"/>
  <headerFooter>
    <oddHeader>&amp;CEnvironment and Natural Resources Trust Fund
Final Work Plan Review and Approvals - M.L. 2021  (RFP 2020/ FY 2021)
7/28/21</oddHeader>
    <oddFooter>&amp;LSOURCE: LCCMR&amp;CPage &amp;P of &amp;N&amp;R&amp;D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F98427A451C648AAA28A25167258A2" ma:contentTypeVersion="4" ma:contentTypeDescription="Create a new document." ma:contentTypeScope="" ma:versionID="6eefda6e3d3dc28761f33a324a80fbc6">
  <xsd:schema xmlns:xsd="http://www.w3.org/2001/XMLSchema" xmlns:xs="http://www.w3.org/2001/XMLSchema" xmlns:p="http://schemas.microsoft.com/office/2006/metadata/properties" xmlns:ns2="2e9eb5f5-93d1-444e-b656-a3727b1f4e18" xmlns:ns3="553d46dc-dd31-429e-8d14-fc0ca4a18d1e" targetNamespace="http://schemas.microsoft.com/office/2006/metadata/properties" ma:root="true" ma:fieldsID="8e00d700b4a7d4ec51a1831fd83095eb" ns2:_="" ns3:_="">
    <xsd:import namespace="2e9eb5f5-93d1-444e-b656-a3727b1f4e18"/>
    <xsd:import namespace="553d46dc-dd31-429e-8d14-fc0ca4a18d1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9eb5f5-93d1-444e-b656-a3727b1f4e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3d46dc-dd31-429e-8d14-fc0ca4a18d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E3DCDF-7724-4FBC-B838-455DA52C39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9eb5f5-93d1-444e-b656-a3727b1f4e18"/>
    <ds:schemaRef ds:uri="553d46dc-dd31-429e-8d14-fc0ca4a18d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1AB52C-A732-411D-B5FC-9258ECEA7E8A}">
  <ds:schemaRefs>
    <ds:schemaRef ds:uri="http://schemas.microsoft.com/sharepoint/v3/contenttype/forms"/>
  </ds:schemaRefs>
</ds:datastoreItem>
</file>

<file path=customXml/itemProps3.xml><?xml version="1.0" encoding="utf-8"?>
<ds:datastoreItem xmlns:ds="http://schemas.openxmlformats.org/officeDocument/2006/customXml" ds:itemID="{477C57BC-4256-42AA-9F9F-038D92C3FC9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WorkPlans</vt:lpstr>
      <vt:lpstr>WorkPlans!Print_Area</vt:lpstr>
      <vt:lpstr>WorkPlans!Print_Titles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Nash</dc:creator>
  <cp:keywords/>
  <dc:description/>
  <cp:lastModifiedBy>Diana Griffith</cp:lastModifiedBy>
  <cp:revision/>
  <dcterms:created xsi:type="dcterms:W3CDTF">2021-07-24T13:01:34Z</dcterms:created>
  <dcterms:modified xsi:type="dcterms:W3CDTF">2021-07-27T22:33:49Z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0x010100C0F98427A451C648AAA28A25167258A2</vt:lpwstr>
  </property>
</Properties>
</file>