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alendar\2019\2019-07-17-mtg\tw_files\"/>
    </mc:Choice>
  </mc:AlternateContent>
  <bookViews>
    <workbookView xWindow="0" yWindow="0" windowWidth="24000" windowHeight="8400"/>
  </bookViews>
  <sheets>
    <sheet name="Hi-Lo_Portrait" sheetId="1" r:id="rId1"/>
  </sheets>
  <definedNames>
    <definedName name="___2008allproposalsreceived_Query" localSheetId="0">#REF!</definedName>
    <definedName name="___2008allproposalsreceived_Query">#REF!</definedName>
    <definedName name="__2008allproposalsreceived_Query" localSheetId="0">#REF!</definedName>
    <definedName name="__2008allproposalsreceived_Query">#REF!</definedName>
    <definedName name="_008" localSheetId="0">#REF!</definedName>
    <definedName name="_008">#REF!</definedName>
    <definedName name="_008allproposalsreceived_Query" localSheetId="0">#REF!</definedName>
    <definedName name="_008allproposalsreceived_Query">#REF!</definedName>
    <definedName name="_2008allproposalsreceived_Query" localSheetId="0">#REF!</definedName>
    <definedName name="_2008allproposalsreceived_Query">#REF!</definedName>
    <definedName name="_2010_Proposals_Received___Final" localSheetId="0">'Hi-Lo_Portrait'!#REF!</definedName>
    <definedName name="_2010_Proposals_Received___Final">#REF!</definedName>
    <definedName name="_xlnm._FilterDatabase" localSheetId="0" hidden="1">'Hi-Lo_Portrait'!$A$2:$J$128</definedName>
    <definedName name="_xlnm.Print_Area" localSheetId="0">'Hi-Lo_Portrait'!$A$1:$J$129</definedName>
    <definedName name="_xlnm.Print_Titles" localSheetId="0">'Hi-Lo_Portrait'!$1:$2</definedName>
    <definedName name="QRY_all_proposals_presenting" localSheetId="0">#REF!</definedName>
    <definedName name="QRY_all_proposals_presenting">#REF!</definedName>
    <definedName name="RFP_Phase_1" localSheetId="0">#REF!</definedName>
    <definedName name="RFP_Phase_1">#REF!</definedName>
    <definedName name="sdfsfs" localSheetId="0">#REF!</definedName>
    <definedName name="sdfsfs">#REF!</definedName>
    <definedName name="test" localSheetId="0">#REF!</definedName>
    <definedName name="test">#REF!</definedName>
    <definedName name="xx" localSheetId="0">#REF!</definedName>
    <definedName name="xx">#REF!</definedName>
    <definedName name="xxx" localSheetId="0">#REF!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0" i="1" l="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E201" i="1"/>
  <c r="F201" i="1" l="1"/>
</calcChain>
</file>

<file path=xl/sharedStrings.xml><?xml version="1.0" encoding="utf-8"?>
<sst xmlns="http://schemas.openxmlformats.org/spreadsheetml/2006/main" count="400" uniqueCount="392">
  <si>
    <t>Line #</t>
  </si>
  <si>
    <t>ID #</t>
  </si>
  <si>
    <t>Project Title</t>
  </si>
  <si>
    <t>Project Manager and Organization</t>
  </si>
  <si>
    <t>$ Requested</t>
  </si>
  <si>
    <t>Running Total $ Requested</t>
  </si>
  <si>
    <t>Median Score</t>
  </si>
  <si>
    <t>Mean Score</t>
  </si>
  <si>
    <t>Members with Conflict</t>
  </si>
  <si>
    <t>001-A</t>
  </si>
  <si>
    <t>Geologic Atlases for Water Resource Management</t>
  </si>
  <si>
    <t>Barbara Lusardi,
U of MN - Minnesota Geological Survey</t>
  </si>
  <si>
    <t>007-A</t>
  </si>
  <si>
    <t>County Groundwater Atlas</t>
  </si>
  <si>
    <t>Paul Putzier,
MN DNR</t>
  </si>
  <si>
    <t>049-AH</t>
  </si>
  <si>
    <t>Tools for Supporting Healthy Ecosystems and Pollinators</t>
  </si>
  <si>
    <t>Jessica Petersen,
MN DNR</t>
  </si>
  <si>
    <t>122-C</t>
  </si>
  <si>
    <t>Statewide Environmental Education via Public Television Outdoor Series</t>
  </si>
  <si>
    <t>Cindy Dorn,
Pioneer Public Television</t>
  </si>
  <si>
    <t>155-D</t>
  </si>
  <si>
    <t>Minnesota Invasive Terrestrial Plants and Pests Center (MITPPC) Phase 5</t>
  </si>
  <si>
    <t>Robert  Venette,
U of MN - MITPPC</t>
  </si>
  <si>
    <t>263-G</t>
  </si>
  <si>
    <t>Minnesota State Parks and State Trails In-Holdings</t>
  </si>
  <si>
    <t>Jennifer Christie,
MN DNR</t>
  </si>
  <si>
    <t>264-G</t>
  </si>
  <si>
    <t>Grants for Local Parks, Trails, and Natural Areas</t>
  </si>
  <si>
    <t>Audrey Mularie,
MN DNR</t>
  </si>
  <si>
    <t>070-B</t>
  </si>
  <si>
    <t>Unprecedented Change Threatens Minnesota's Pristine Lakes</t>
  </si>
  <si>
    <t>Mark Edlund,
Science Museum of Minnesota</t>
  </si>
  <si>
    <t>080-B</t>
  </si>
  <si>
    <t>Managing Highly Saline Waste from Municipal Water Treatment</t>
  </si>
  <si>
    <t>Natasha Wright,
U of MN</t>
  </si>
  <si>
    <t>098-B</t>
  </si>
  <si>
    <t>Developing Strategies to Manage PFAS in Land-Applied Biosolids</t>
  </si>
  <si>
    <t>Summer Streets,
Minnesota Pollution Control Agency</t>
  </si>
  <si>
    <t>137-CH</t>
  </si>
  <si>
    <t>YES! Students Take on Water Quality Challenge Phase-II</t>
  </si>
  <si>
    <t>Shelli-Kae Foster,
Prairie Woods Environmental Learning Center</t>
  </si>
  <si>
    <t>139-CH</t>
  </si>
  <si>
    <t>Driving Conservation Behavior for Mussels and Water Quality</t>
  </si>
  <si>
    <t>Emily Kalnicky,
Minnesota Zoological Society</t>
  </si>
  <si>
    <t>157-D</t>
  </si>
  <si>
    <t>White Nose Bat Syndrome Biological Control: Phase 3</t>
  </si>
  <si>
    <t>Christine Salomon,
U of MN</t>
  </si>
  <si>
    <t>159-D</t>
  </si>
  <si>
    <t>EAB and Black Ash: Maintaining Forests and Benefits</t>
  </si>
  <si>
    <t>Robert Slesak,
U of MN</t>
  </si>
  <si>
    <t>216-F</t>
  </si>
  <si>
    <t>Implementing Hemp Crop Rotation to Improve Water Quality</t>
  </si>
  <si>
    <t>Keith Olander,
Central Lakes College</t>
  </si>
  <si>
    <t>BF, MR</t>
  </si>
  <si>
    <t>265-G</t>
  </si>
  <si>
    <t>Mississippi River Aquatic Habitat Restoration and Mussel Reintroduction</t>
  </si>
  <si>
    <t>Adam Arvidson,
Minneapolis Park and Recreation Board</t>
  </si>
  <si>
    <t>271-G</t>
  </si>
  <si>
    <t>Superior Hiking Trail As Environmental Showcase</t>
  </si>
  <si>
    <t>Denny  Caneff,
Superior Hiking Trail Association</t>
  </si>
  <si>
    <t>276-G</t>
  </si>
  <si>
    <t>Perham to Pelican Rapids Regional Trail (West Segment)</t>
  </si>
  <si>
    <t>Charles Grotte,
Otter Tail County</t>
  </si>
  <si>
    <t>285-GH</t>
  </si>
  <si>
    <t>Chippewa Acquisition, Recreation and Education</t>
  </si>
  <si>
    <t>Scott Williams,
Chippewa County</t>
  </si>
  <si>
    <t>289-GH</t>
  </si>
  <si>
    <t>Sportsmens Training and Developmental Learning Center</t>
  </si>
  <si>
    <t>Ray Sogard,
Minnesota Forest Zone Trappers Association</t>
  </si>
  <si>
    <t>016-A</t>
  </si>
  <si>
    <t>Expanding Restoration and Promoting Awareness of Native Mussels</t>
  </si>
  <si>
    <t>Seth Stapleton,
Minnesota Zoological Society</t>
  </si>
  <si>
    <t>018-A</t>
  </si>
  <si>
    <t>Bee Minnesota - Protect our Native Bumblebees</t>
  </si>
  <si>
    <t>Declan Schroeder,
U of MN</t>
  </si>
  <si>
    <t>019-A</t>
  </si>
  <si>
    <t>Bobcat and Fisher Habitat Use and Interactions</t>
  </si>
  <si>
    <t>Michael Joyce,
U of MN</t>
  </si>
  <si>
    <t>040-A</t>
  </si>
  <si>
    <t>Freshwater Sponges and AIS: Engaging Citizen Scientists</t>
  </si>
  <si>
    <t>Venugopal Mukku,
U of MN</t>
  </si>
  <si>
    <t>047-AH</t>
  </si>
  <si>
    <t>Do Beavers Buffer Against Droughts and Floods?</t>
  </si>
  <si>
    <t>Steve Windels,
Voyageurs National Park</t>
  </si>
  <si>
    <t>048-AH</t>
  </si>
  <si>
    <t>Enhancing Bat Recovery by Optimizing Artificial Roost Structures</t>
  </si>
  <si>
    <t>Ed Quinn,
MN DNR</t>
  </si>
  <si>
    <t>083-B</t>
  </si>
  <si>
    <t>Technology for Energy-Generating Onsite Industrial Wastewater Treatment</t>
  </si>
  <si>
    <t>Paige Novak,
U of MN</t>
  </si>
  <si>
    <t>124-C</t>
  </si>
  <si>
    <t xml:space="preserve">TeachScience: Schools as STEM living laboratories </t>
  </si>
  <si>
    <t>Kristen Poppleton,
Climate Generation: A Will Steger Legacy</t>
  </si>
  <si>
    <t>125-C</t>
  </si>
  <si>
    <t>Mentoring the Next Generation of Conservation Professionals</t>
  </si>
  <si>
    <t>Deborah Loon,
Minnesota Valley National Wildlife Refuge Trust, Inc.</t>
  </si>
  <si>
    <t>127-C</t>
  </si>
  <si>
    <t>Jay C. Hormel Nature Center Supplemental Teaching Staff</t>
  </si>
  <si>
    <t>Luke Reese,
City of Austin</t>
  </si>
  <si>
    <t>129-C</t>
  </si>
  <si>
    <t>450 Underserved, Diverse Youth Gain Environmental Education</t>
  </si>
  <si>
    <t>Beth Becker,
YMCA of the Greater Twin Cities</t>
  </si>
  <si>
    <t>156-D</t>
  </si>
  <si>
    <t>Protect Community Forests by Managing Ash for EAB</t>
  </si>
  <si>
    <t>Valerie McClannahan,
MN DNR</t>
  </si>
  <si>
    <t>DM</t>
  </si>
  <si>
    <t>158-D</t>
  </si>
  <si>
    <t>Applying New Tools and Techniques against Invasive Carp</t>
  </si>
  <si>
    <t>Brian Nerbonne,
MN DNR</t>
  </si>
  <si>
    <t>198-EH</t>
  </si>
  <si>
    <t>Eco-Friendly Plastics from Cloquet Pulp-Mill Lignin</t>
  </si>
  <si>
    <t>Simo Sarkanen,
U of MN</t>
  </si>
  <si>
    <t>199-EH</t>
  </si>
  <si>
    <t>Diverting Unsold Food from Landfills, Reducing Greenhouse Gases</t>
  </si>
  <si>
    <t>April Rog,
Second Harvest Heartland</t>
  </si>
  <si>
    <t>207-F</t>
  </si>
  <si>
    <t>Pollinator Central: Habitat improvement with citizen monitoring</t>
  </si>
  <si>
    <t>Wiley Buck,
Great River Greening</t>
  </si>
  <si>
    <t>209-F</t>
  </si>
  <si>
    <t>Pollinator &amp; Beneficial Insect Strategic Habitat Program</t>
  </si>
  <si>
    <t>Dan Shaw,
MN Board of Water and Soil Resources</t>
  </si>
  <si>
    <t>244-FH</t>
  </si>
  <si>
    <t>Peatland Restoration in the Lost River State Forest</t>
  </si>
  <si>
    <t>Torin McCormack,
Roseau River Watershed District</t>
  </si>
  <si>
    <t>245-FH</t>
  </si>
  <si>
    <t>Prescribed Burning for Brushland-Dependent Species-Phase II</t>
  </si>
  <si>
    <t>Rebecca Montgomery,
U of MN</t>
  </si>
  <si>
    <t>247-FH</t>
  </si>
  <si>
    <t>Pollinator Habitat Creation Along the Urban Mississippi River</t>
  </si>
  <si>
    <t>Betsy Daub,
Friends of the Mississippi River</t>
  </si>
  <si>
    <t>255-FH</t>
  </si>
  <si>
    <t>Increase Golden Shiner Production to Protect Aquatic Communities</t>
  </si>
  <si>
    <t>John  Downing,
U of MN - Duluth - Sea Grant</t>
  </si>
  <si>
    <t>261-G</t>
  </si>
  <si>
    <t>DNR Scientific and Natural Areas</t>
  </si>
  <si>
    <t>Judy Schulte,
MN DNR</t>
  </si>
  <si>
    <t>262-G</t>
  </si>
  <si>
    <t>Private Native Prairie Conservation through Native Prairie Bank</t>
  </si>
  <si>
    <t>270-G</t>
  </si>
  <si>
    <t xml:space="preserve">Elm Creek Restoration Phase IV </t>
  </si>
  <si>
    <t>Todd Tuominen,
City of Champlin</t>
  </si>
  <si>
    <t>283-G</t>
  </si>
  <si>
    <t>Ranier Safe Harbor/Transient Dock on Rainy Lake</t>
  </si>
  <si>
    <t>Sherril Gautreaux,
City of Ranier</t>
  </si>
  <si>
    <t>002-A</t>
  </si>
  <si>
    <t xml:space="preserve">Expanding the Minnesota Ecological Monitoring Network </t>
  </si>
  <si>
    <t>Hannah Texler,
MN DNR</t>
  </si>
  <si>
    <t>008-A</t>
  </si>
  <si>
    <t>Foundational Hydrology Data for Wetland Protection and Restoration</t>
  </si>
  <si>
    <t>Doug Norris,
MN DNR</t>
  </si>
  <si>
    <t>014-A</t>
  </si>
  <si>
    <t>Voyageurs Wolf Project – Phase II</t>
  </si>
  <si>
    <t>Joseph Bump,
U of MN</t>
  </si>
  <si>
    <t>017-A</t>
  </si>
  <si>
    <t>Improving Pollinator Conservation by Revealing Habitat Needs</t>
  </si>
  <si>
    <t>Colleen Satyshur,
U of MN</t>
  </si>
  <si>
    <t>056-AH</t>
  </si>
  <si>
    <t>Conserving Black Terns and Forsters Terns in Minnesota</t>
  </si>
  <si>
    <t>Annie Bracey,
U of MN - Duluth NRRI</t>
  </si>
  <si>
    <t>087-B</t>
  </si>
  <si>
    <t xml:space="preserve">Microplastics: Transporters of Contaminants in Minnesota Waters    </t>
  </si>
  <si>
    <t>Lee Penn,
U of MN</t>
  </si>
  <si>
    <t>116-BH</t>
  </si>
  <si>
    <t>Expanding Protection of Minnesota Water through Industrial Conservation</t>
  </si>
  <si>
    <t>Laura Babcock,
U of MN</t>
  </si>
  <si>
    <t>138-CH</t>
  </si>
  <si>
    <t>Engaging Minnesotans with Phenology: Radio, Podcasts, Citizen Science</t>
  </si>
  <si>
    <t>Maggie Montgomery,
Northern Community Radio, Inc.</t>
  </si>
  <si>
    <t>167-DH</t>
  </si>
  <si>
    <t>How Effective and Protective are AIS Removal Methods?</t>
  </si>
  <si>
    <t>Valerie Brady,
U of MN - Duluth NRRI</t>
  </si>
  <si>
    <t>168-DH</t>
  </si>
  <si>
    <t>Invasive Rock Snot Threatens North Shore Streams</t>
  </si>
  <si>
    <t>215-F</t>
  </si>
  <si>
    <t>Lignin-coated Fertilizers for Phosphate Control</t>
  </si>
  <si>
    <t>Eric Singsaas,
U of MN - Duluth NRRI</t>
  </si>
  <si>
    <t>MR</t>
  </si>
  <si>
    <t>218-F</t>
  </si>
  <si>
    <t>Developing Cover Crop Systems for Sugarbeet Production</t>
  </si>
  <si>
    <t>Anna Cates,
U of MN</t>
  </si>
  <si>
    <t>219-F</t>
  </si>
  <si>
    <t>Native Eastern Larch Beetle is Decimating Minnesota's Tamarack Forests</t>
  </si>
  <si>
    <t>Brian Aukema,
U of MN</t>
  </si>
  <si>
    <t>224-F</t>
  </si>
  <si>
    <t>Habitat Associations of Mississippi Bottomland Forest Marsh Birds</t>
  </si>
  <si>
    <t>Luis Ramirez,
National Audubon Society</t>
  </si>
  <si>
    <t>259-FH</t>
  </si>
  <si>
    <t>Restoring Turf to Native Pollinator Gardens Across Metro</t>
  </si>
  <si>
    <t>Holly Jenkins,
Wilderness in the City</t>
  </si>
  <si>
    <t>266-G</t>
  </si>
  <si>
    <t>Minnesota Hunter Walking Trails, Public Land Recreational Access</t>
  </si>
  <si>
    <t>Gary Drotts,
Ruffed Grouse Society</t>
  </si>
  <si>
    <t>274-G</t>
  </si>
  <si>
    <t>Acquire Riverfront Land at Upper St. Anthony Falls</t>
  </si>
  <si>
    <t>Kjersti Monson,
Friends of the Lock &amp; Dam</t>
  </si>
  <si>
    <t>275-G</t>
  </si>
  <si>
    <t>Whiskey Creek &amp; Mississippi River Water Quality/Habitat/Recreation Project</t>
  </si>
  <si>
    <t>Tim Terrill,
Mississippi Headwaters Board</t>
  </si>
  <si>
    <t>277-G</t>
  </si>
  <si>
    <t>Crow Wing County Community Natural Area Acquisition</t>
  </si>
  <si>
    <t>Ryan Simonson,
Crow Wing County</t>
  </si>
  <si>
    <t>279-G</t>
  </si>
  <si>
    <t>Rocori Trail Phase 3</t>
  </si>
  <si>
    <t>Pete Weber,
ROCORI Trail Construction Board</t>
  </si>
  <si>
    <t>284-G</t>
  </si>
  <si>
    <t>Crane Lake Voyageurs National Park Campground &amp; Visitors Center</t>
  </si>
  <si>
    <t>Jim Janssen,
Town of Crane Lake</t>
  </si>
  <si>
    <t>173-E</t>
  </si>
  <si>
    <t>Storing Renewable Energy in Flow-Battery for Grid Use</t>
  </si>
  <si>
    <t>Bryan Herrmann,
U of MN - Morris</t>
  </si>
  <si>
    <t>025-A</t>
  </si>
  <si>
    <t>Healthy Prairies III: Restoring MN prairie plant diversity</t>
  </si>
  <si>
    <t>Ruth Shaw,
U of MN</t>
  </si>
  <si>
    <t>JW</t>
  </si>
  <si>
    <t>037-A</t>
  </si>
  <si>
    <t>Foundational Research on Fungi and Protecting Minnesota Trees</t>
  </si>
  <si>
    <t>Robert Blanchette,
U of MN</t>
  </si>
  <si>
    <t>051-AH</t>
  </si>
  <si>
    <t>Modern eDNA Technology for Better Game Fish Census</t>
  </si>
  <si>
    <t>Michael Sadowsky,
U of MN</t>
  </si>
  <si>
    <t>058-AH</t>
  </si>
  <si>
    <t>How to Save the Cisco-Trout Lakes</t>
  </si>
  <si>
    <t>John Downing,
U of MN -Duluth- Sea Grant</t>
  </si>
  <si>
    <t>062-AH</t>
  </si>
  <si>
    <t>Engagement and Monitoring for the Insect Apocalypse</t>
  </si>
  <si>
    <t>075-B</t>
  </si>
  <si>
    <t>Understanding and Managing Persistent Chloride Pollution in Freshwaters</t>
  </si>
  <si>
    <t>Jacques Finlay,
U of MN</t>
  </si>
  <si>
    <t>076-B</t>
  </si>
  <si>
    <t>Reducing Chloride in Minnesota’s Water from Water Softening</t>
  </si>
  <si>
    <t>Sara Heger,
U of MN</t>
  </si>
  <si>
    <t>078-B</t>
  </si>
  <si>
    <t>Bacterial Starvation for Improved Toxic Contaminant Treatment</t>
  </si>
  <si>
    <t>082-B</t>
  </si>
  <si>
    <t>Is Glyphosate causing harmful Algal Blooms?</t>
  </si>
  <si>
    <t>James Cotner,
U of MN</t>
  </si>
  <si>
    <t>104-B</t>
  </si>
  <si>
    <t>Quantifying A New Urban Precipitation/Water Reality</t>
  </si>
  <si>
    <t>Joe Magner,
U of MN</t>
  </si>
  <si>
    <t>110-B</t>
  </si>
  <si>
    <t>Increased Sample Capacity for Analysis of Pesticides</t>
  </si>
  <si>
    <t>Heather Johnson,
Minnesota Department of Agriculture</t>
  </si>
  <si>
    <t>114-B</t>
  </si>
  <si>
    <t>Innovative Solution for Protecting Minnesota from PFAS contamination</t>
  </si>
  <si>
    <t>Bill Keegan,
Dem-Con</t>
  </si>
  <si>
    <t>117-BH</t>
  </si>
  <si>
    <t>Minnesota Sentinel Springs, Understanding Groundwater Recharge and Chemistry</t>
  </si>
  <si>
    <t>John Barry,
MN DNR</t>
  </si>
  <si>
    <t>123-C</t>
  </si>
  <si>
    <t>Minnesota Freshwater Quest: Environmental Education on State Waterways</t>
  </si>
  <si>
    <t>Julie Edmiston,
Wilderness Inquiry</t>
  </si>
  <si>
    <t>134-C</t>
  </si>
  <si>
    <t>Restoring Land, Reviving Heritage: Conservation Through Indigenous Culture</t>
  </si>
  <si>
    <t>Katie Bloome,
Belwin Conservancy</t>
  </si>
  <si>
    <t>145-CH</t>
  </si>
  <si>
    <t>River Watch on the Minnesota River</t>
  </si>
  <si>
    <t>Ted Suss,
Friends of the Minnesota Valley</t>
  </si>
  <si>
    <t>160-D</t>
  </si>
  <si>
    <t>Tactical Invasive Plant Management Plan Development and Implementation</t>
  </si>
  <si>
    <t>Monika Chandler,
Minnesota Department of Agriculture</t>
  </si>
  <si>
    <t>162-D</t>
  </si>
  <si>
    <t>Ticks! A Rising Threat in Minnesota</t>
  </si>
  <si>
    <t>Jonathan Oliver,
U of MN</t>
  </si>
  <si>
    <t>214-F</t>
  </si>
  <si>
    <t>Marsh Bird Conservation Planning in St.Louis River Estuary</t>
  </si>
  <si>
    <t>Nathaniel Miller,
National Audubon Society</t>
  </si>
  <si>
    <t>267-G</t>
  </si>
  <si>
    <t>Turning Back to Rivers: Environmental and Recreational Protection</t>
  </si>
  <si>
    <t>DJ Forbes,
The Trust for Public Land</t>
  </si>
  <si>
    <t>268-G</t>
  </si>
  <si>
    <t>Metropolitan Regional Parks System Land Acquisition Phase 6</t>
  </si>
  <si>
    <t>Emmett Mullin,
Metropolitan Council</t>
  </si>
  <si>
    <t>269-G</t>
  </si>
  <si>
    <t>Minnesota State Trails Development</t>
  </si>
  <si>
    <t>Kent Skaar,
MN DNR</t>
  </si>
  <si>
    <t>273-G</t>
  </si>
  <si>
    <t>Red Wing Riverfront Trail Connection Project</t>
  </si>
  <si>
    <t>Ron Rosenthal,
City of Red Wing</t>
  </si>
  <si>
    <t>281-G</t>
  </si>
  <si>
    <t xml:space="preserve">Mesabi Trail; New Trail and Additional Funding </t>
  </si>
  <si>
    <t>Robert Manzoline,
St. Louis and Lake Counties Regional Railroad Authority</t>
  </si>
  <si>
    <t>286-GH</t>
  </si>
  <si>
    <t>Construction of Pedestrian/Bicycle Bridge on LSSB/GRR</t>
  </si>
  <si>
    <t>Bruce Hasbargen,
Lady Slipper Scenic Byway, Inc.</t>
  </si>
  <si>
    <t>004-A</t>
  </si>
  <si>
    <t>Minnesota; How much Water? How is it Changing?</t>
  </si>
  <si>
    <t>John Nieber,
U of MN</t>
  </si>
  <si>
    <t>005-A</t>
  </si>
  <si>
    <t>Optimizing Land Cover Data for Water Resource Analysis</t>
  </si>
  <si>
    <t>Matt Drewitz,
MN Board of Water and Soil Resources</t>
  </si>
  <si>
    <t>010-A</t>
  </si>
  <si>
    <t>Real-Time Measurements of Nitrate Pollution in Surface Water</t>
  </si>
  <si>
    <t>Joel Groten,
U.S. Geological Survey</t>
  </si>
  <si>
    <t>022-A</t>
  </si>
  <si>
    <t>Enhancing Bird and Insect Recovery in Oak Savannas</t>
  </si>
  <si>
    <t>Francesca Cuthbert,
U of MN</t>
  </si>
  <si>
    <t>026-A</t>
  </si>
  <si>
    <t>Estimating Fish Production in Stressed Minnesota Lakes</t>
  </si>
  <si>
    <t>Richard Kiesling,
U.S. Geological Survey</t>
  </si>
  <si>
    <t>031-A</t>
  </si>
  <si>
    <t>Morrison County Performance Drainage and Hydrology Management Phase II</t>
  </si>
  <si>
    <t>Shannon Wettstein,
Morrison SWCD</t>
  </si>
  <si>
    <t>BF</t>
  </si>
  <si>
    <t>034-A</t>
  </si>
  <si>
    <t>Winter Dynamics of Vulnerable Trout Streams: Central Minnesota</t>
  </si>
  <si>
    <t>Leonard Ferrington,
U of MN</t>
  </si>
  <si>
    <t>064-AH</t>
  </si>
  <si>
    <t>Environmental Factors Influencing Nutritional Content of Wild Rice</t>
  </si>
  <si>
    <t>Emily Onello,
U of MN</t>
  </si>
  <si>
    <t>071-B</t>
  </si>
  <si>
    <t>Microplastics: Occurrence, Toxins, and Detection with Drones</t>
  </si>
  <si>
    <t>Ardeshir Ebtehaj,
U of MN</t>
  </si>
  <si>
    <t>073-B</t>
  </si>
  <si>
    <t>Preventing Harmful Algal Blooms through Improved Stormwater Detention</t>
  </si>
  <si>
    <t>John Gulliver,
U of MN</t>
  </si>
  <si>
    <t>085-B</t>
  </si>
  <si>
    <t>Our Future Drinking Water: Nitrate, Tile, and Climate</t>
  </si>
  <si>
    <t>James Almendinger,
Science Museum of Minnesota</t>
  </si>
  <si>
    <t>086-B</t>
  </si>
  <si>
    <t>Groundwater Microbiology Phase 2: Private Wells</t>
  </si>
  <si>
    <t>Raymond Hozalski,
U of MN</t>
  </si>
  <si>
    <t>128-C</t>
  </si>
  <si>
    <t>UMD Boreal Observatory at Chik-Wauk on the Gunflint</t>
  </si>
  <si>
    <t>Joel Halvorson,
U of MN - Duluth</t>
  </si>
  <si>
    <t>161-D</t>
  </si>
  <si>
    <t>Enhancing Habitat and Diversity in Cattail-Dominated Shorelines</t>
  </si>
  <si>
    <t>Amy Schrank,
U of MN</t>
  </si>
  <si>
    <t>169-DH</t>
  </si>
  <si>
    <t>Rainy Lake Non-native Hybridized Cattail Removal</t>
  </si>
  <si>
    <t>Eric Olson,
Koochiching SWCD</t>
  </si>
  <si>
    <t>176-E</t>
  </si>
  <si>
    <t>Produce Marketable Liquid Fuels from Plastic Wastes</t>
  </si>
  <si>
    <t>Paul Chen,
U of MN</t>
  </si>
  <si>
    <t>196-EH</t>
  </si>
  <si>
    <t xml:space="preserve">The Beltrami County Climate Vulnerability Assessment </t>
  </si>
  <si>
    <t xml:space="preserve">Joel  Anastasio,
Headwaters Regional Development Commission </t>
  </si>
  <si>
    <t>208-F</t>
  </si>
  <si>
    <t>Prairie to the People: Habitat Restoration and Education</t>
  </si>
  <si>
    <t>Dane Huinker,
Wildlife Forever</t>
  </si>
  <si>
    <t>201-EH</t>
  </si>
  <si>
    <t>Identifying Agricultural Energy Consumption and Impacts in Minnesota</t>
  </si>
  <si>
    <t>Joel Tallaksen,
U of MN</t>
  </si>
  <si>
    <t>003-A</t>
  </si>
  <si>
    <t>Win-Win Forestry: Maximizing Economic and Ecological Benefits</t>
  </si>
  <si>
    <t>Alexis Grinde,
U of MN - Duluth NRRI</t>
  </si>
  <si>
    <t>021-A</t>
  </si>
  <si>
    <t>Complete Sonar Data Mapping on Three Minnesota Rivers</t>
  </si>
  <si>
    <t>Nancy Duncan,
National Park Service</t>
  </si>
  <si>
    <t>038-A</t>
  </si>
  <si>
    <t>Taxonomic Survey of Earthworm Species in Minnesota</t>
  </si>
  <si>
    <t>Richard Koch,
Bemidji State University</t>
  </si>
  <si>
    <t>066-AH</t>
  </si>
  <si>
    <t>Understanding Environmental Factors that Impact Minnesota Tick Populations</t>
  </si>
  <si>
    <t>Jesse Berman,
U of MN</t>
  </si>
  <si>
    <t>069-B</t>
  </si>
  <si>
    <t xml:space="preserve">Assessing the Value of Green Infrastructure within Minnesota’s Water Infrastructure Funding Shortfall </t>
  </si>
  <si>
    <t>Terin Mayer,
U of MN</t>
  </si>
  <si>
    <t>074-B</t>
  </si>
  <si>
    <t>Trace Organic Contaminants in Groundwater from Stormwater Infiltration</t>
  </si>
  <si>
    <t>Sarah Elliott,
U.S. Geological Survey</t>
  </si>
  <si>
    <t>164-D</t>
  </si>
  <si>
    <t>Stop Starry Invasion - Community Invasive Species Containment</t>
  </si>
  <si>
    <t>Jeff Forester,
Minnesota Lakes and Rivers Advocates</t>
  </si>
  <si>
    <t>192-E</t>
  </si>
  <si>
    <t>Phase 2: Integrated Small-Scale Ammonia Synthesis</t>
  </si>
  <si>
    <t>Alon McCormick,
U of MN</t>
  </si>
  <si>
    <t>024-A</t>
  </si>
  <si>
    <t>Impacts of Conservation Grazing on Greater Prairie-chickens</t>
  </si>
  <si>
    <t>Charlotte Roy,
MN DNR</t>
  </si>
  <si>
    <t>028-A</t>
  </si>
  <si>
    <t>Habitat Friendly Solar Impacts: Environmental and Economic Guidance</t>
  </si>
  <si>
    <t>David Mulla,
U of MN</t>
  </si>
  <si>
    <t>108-B</t>
  </si>
  <si>
    <t>Vermillion River Surface Water and Groundwater Nitrate Impacts</t>
  </si>
  <si>
    <t>Valerie Grover,
Dakota County</t>
  </si>
  <si>
    <t>278-G</t>
  </si>
  <si>
    <t>Purchasing 316 acres for Conservation and Agriculture Education</t>
  </si>
  <si>
    <t>Amber Stenson,
The Food Group</t>
  </si>
  <si>
    <t>194-E</t>
  </si>
  <si>
    <t>Minnesota Shrimp Production Using Clean Energy</t>
  </si>
  <si>
    <t>Robert Gardner,
U of MN</t>
  </si>
  <si>
    <t>205-EH</t>
  </si>
  <si>
    <t xml:space="preserve">Rural Distributed Renewable Energy and Back-Up Power </t>
  </si>
  <si>
    <t xml:space="preserve">Jill Thibert,
Northwest Renewable Energy LLC </t>
  </si>
  <si>
    <t>290-I</t>
  </si>
  <si>
    <t>Contract Agreement Reimbursement</t>
  </si>
  <si>
    <t>Katherine Sherman-Hoehn,
MN DNR</t>
  </si>
  <si>
    <t>NA</t>
  </si>
  <si>
    <t>Total</t>
  </si>
  <si>
    <t xml:space="preserve">Members 2020 LCCMR Proposal Scores: Overall High to Low Sorted first by median score of members that scored and then by proposal ID#
</t>
  </si>
  <si>
    <t>Members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</si>
</sst>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_(&quot;$&quot;* #,##0_);_(&quot;$&quot;* \(#,##0\);_(&quot;$&quot;* &quot;-&quot;??_);_(@_)"/>
    <numFmt numFmtId="166" formatCode="0.0"/>
  </numFmts>
  <fonts count="19" x14ac:knownFonts="1">
    <font>
      <sz val="11"/>
      <color theme="1"/>
      <name val="Calibri"/>
      <family val="2"/>
      <scheme val="minor"/>
    </font>
    <font>
      <sz val="11"/>
      <color theme="1"/>
      <name val="Calibri"/>
      <family val="2"/>
      <scheme val="minor"/>
    </font>
    <font>
      <sz val="10"/>
      <name val="MS Sans Serif"/>
      <family val="2"/>
    </font>
    <font>
      <sz val="10"/>
      <name val="Calibri"/>
      <family val="2"/>
      <scheme val="minor"/>
    </font>
    <font>
      <b/>
      <sz val="14"/>
      <name val="Calibri"/>
      <family val="2"/>
      <scheme val="minor"/>
    </font>
    <font>
      <b/>
      <sz val="26"/>
      <name val="Calibri"/>
      <family val="2"/>
      <scheme val="minor"/>
    </font>
    <font>
      <b/>
      <sz val="22"/>
      <name val="Calibri"/>
      <family val="2"/>
      <scheme val="minor"/>
    </font>
    <font>
      <b/>
      <sz val="12"/>
      <name val="Calibri"/>
      <family val="2"/>
      <scheme val="minor"/>
    </font>
    <font>
      <sz val="12"/>
      <name val="Calibri"/>
      <family val="2"/>
      <scheme val="minor"/>
    </font>
    <font>
      <sz val="10"/>
      <color indexed="8"/>
      <name val="Arial"/>
      <family val="2"/>
    </font>
    <font>
      <sz val="12"/>
      <color rgb="FF000000"/>
      <name val="Calibri"/>
      <family val="2"/>
      <scheme val="minor"/>
    </font>
    <font>
      <sz val="14"/>
      <color rgb="FF000000"/>
      <name val="Calibri"/>
      <family val="2"/>
      <scheme val="minor"/>
    </font>
    <font>
      <sz val="12"/>
      <color rgb="FF000000"/>
      <name val="Calibri"/>
      <family val="2"/>
    </font>
    <font>
      <sz val="14"/>
      <name val="Calibri"/>
      <family val="2"/>
      <scheme val="minor"/>
    </font>
    <font>
      <b/>
      <sz val="12"/>
      <color rgb="FF000000"/>
      <name val="Calibri"/>
      <family val="2"/>
      <scheme val="minor"/>
    </font>
    <font>
      <sz val="10"/>
      <color rgb="FF000000"/>
      <name val="Calibri"/>
      <family val="2"/>
      <scheme val="minor"/>
    </font>
    <font>
      <sz val="10"/>
      <color theme="1"/>
      <name val="Arial"/>
      <family val="2"/>
    </font>
    <font>
      <sz val="10"/>
      <color indexed="72"/>
      <name val="MS Sans Serif"/>
      <family val="2"/>
    </font>
    <font>
      <sz val="14"/>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1">
    <xf numFmtId="0" fontId="0" fillId="0" borderId="0"/>
    <xf numFmtId="0" fontId="2" fillId="0" borderId="0"/>
    <xf numFmtId="0" fontId="9" fillId="0" borderId="0"/>
    <xf numFmtId="0" fontId="1" fillId="0" borderId="0"/>
    <xf numFmtId="0" fontId="1" fillId="0" borderId="0"/>
    <xf numFmtId="0" fontId="2" fillId="0" borderId="0"/>
    <xf numFmtId="0" fontId="2" fillId="0" borderId="0"/>
    <xf numFmtId="0" fontId="16" fillId="0" borderId="0"/>
    <xf numFmtId="0" fontId="1" fillId="0" borderId="0"/>
    <xf numFmtId="0" fontId="2" fillId="0" borderId="0"/>
    <xf numFmtId="0" fontId="1" fillId="0" borderId="0"/>
    <xf numFmtId="0" fontId="17" fillId="0" borderId="0"/>
    <xf numFmtId="0" fontId="1" fillId="0" borderId="0"/>
    <xf numFmtId="0" fontId="2" fillId="0" borderId="0"/>
    <xf numFmtId="0" fontId="1" fillId="0" borderId="0"/>
    <xf numFmtId="0" fontId="2"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70">
    <xf numFmtId="0" fontId="0" fillId="0" borderId="0" xfId="0"/>
    <xf numFmtId="0" fontId="5" fillId="0" borderId="2" xfId="1" applyFont="1" applyFill="1" applyBorder="1" applyAlignment="1">
      <alignment vertical="top"/>
    </xf>
    <xf numFmtId="0" fontId="6" fillId="0" borderId="3" xfId="1" applyFont="1" applyFill="1" applyBorder="1" applyAlignment="1">
      <alignment horizontal="center" vertical="center" wrapText="1"/>
    </xf>
    <xf numFmtId="0" fontId="6" fillId="0" borderId="3" xfId="1" applyFont="1" applyFill="1" applyBorder="1" applyAlignment="1">
      <alignment horizontal="left" vertical="top" wrapText="1"/>
    </xf>
    <xf numFmtId="0" fontId="6" fillId="0" borderId="3" xfId="1" applyFont="1" applyFill="1" applyBorder="1" applyAlignment="1">
      <alignment horizontal="center" vertical="top" wrapText="1"/>
    </xf>
    <xf numFmtId="0" fontId="6" fillId="0" borderId="3" xfId="1" applyFont="1" applyFill="1" applyBorder="1" applyAlignment="1">
      <alignment vertical="top" wrapText="1"/>
    </xf>
    <xf numFmtId="0" fontId="4" fillId="0" borderId="4" xfId="1" applyFont="1" applyFill="1" applyBorder="1" applyAlignment="1">
      <alignment vertical="top" wrapText="1"/>
    </xf>
    <xf numFmtId="0" fontId="8" fillId="0" borderId="0" xfId="1" applyFont="1" applyFill="1" applyAlignment="1">
      <alignment vertical="top"/>
    </xf>
    <xf numFmtId="0" fontId="10" fillId="0" borderId="8" xfId="3" applyFont="1" applyFill="1" applyBorder="1" applyAlignment="1" applyProtection="1">
      <alignment horizontal="center" vertical="center" wrapText="1"/>
    </xf>
    <xf numFmtId="0" fontId="10" fillId="0" borderId="8" xfId="3" applyFont="1" applyFill="1" applyBorder="1" applyAlignment="1" applyProtection="1">
      <alignment horizontal="left" vertical="top" wrapText="1"/>
    </xf>
    <xf numFmtId="0" fontId="10" fillId="0" borderId="8" xfId="3" applyFont="1" applyFill="1" applyBorder="1" applyAlignment="1" applyProtection="1">
      <alignment horizontal="center" vertical="top" wrapText="1"/>
    </xf>
    <xf numFmtId="165" fontId="10" fillId="0" borderId="8" xfId="3" applyNumberFormat="1" applyFont="1" applyFill="1" applyBorder="1" applyAlignment="1" applyProtection="1">
      <alignment horizontal="center"/>
    </xf>
    <xf numFmtId="1" fontId="8" fillId="0" borderId="10" xfId="5" applyNumberFormat="1" applyFont="1" applyFill="1" applyBorder="1" applyAlignment="1">
      <alignment horizontal="center" vertical="center"/>
    </xf>
    <xf numFmtId="0" fontId="12" fillId="0" borderId="8" xfId="4" applyFont="1" applyFill="1" applyBorder="1" applyAlignment="1" applyProtection="1">
      <alignment horizontal="center" vertical="center" wrapText="1"/>
    </xf>
    <xf numFmtId="0" fontId="3" fillId="0" borderId="0" xfId="1" applyFont="1" applyFill="1" applyAlignment="1">
      <alignment vertical="top"/>
    </xf>
    <xf numFmtId="0" fontId="10" fillId="0" borderId="1" xfId="3" applyFont="1" applyFill="1" applyBorder="1" applyAlignment="1" applyProtection="1">
      <alignment horizontal="center" vertical="center" wrapText="1"/>
    </xf>
    <xf numFmtId="0" fontId="10" fillId="0" borderId="1" xfId="3" applyFont="1" applyFill="1" applyBorder="1" applyAlignment="1" applyProtection="1">
      <alignment horizontal="left" vertical="top" wrapText="1"/>
    </xf>
    <xf numFmtId="0" fontId="10" fillId="0" borderId="1" xfId="3" applyFont="1" applyFill="1" applyBorder="1" applyAlignment="1" applyProtection="1">
      <alignment horizontal="center" vertical="top" wrapText="1"/>
    </xf>
    <xf numFmtId="165" fontId="10" fillId="0" borderId="1" xfId="3" applyNumberFormat="1" applyFont="1" applyFill="1" applyBorder="1" applyAlignment="1" applyProtection="1">
      <alignment horizontal="center"/>
    </xf>
    <xf numFmtId="1" fontId="8" fillId="0" borderId="4" xfId="5" applyNumberFormat="1" applyFont="1" applyFill="1" applyBorder="1" applyAlignment="1">
      <alignment horizontal="center" vertical="center"/>
    </xf>
    <xf numFmtId="0" fontId="12" fillId="0" borderId="1" xfId="4" applyFont="1" applyFill="1" applyBorder="1" applyAlignment="1" applyProtection="1">
      <alignment horizontal="center" vertical="center" wrapText="1"/>
    </xf>
    <xf numFmtId="165" fontId="10" fillId="0" borderId="5" xfId="3" applyNumberFormat="1" applyFont="1" applyFill="1" applyBorder="1" applyAlignment="1" applyProtection="1">
      <alignment horizontal="center"/>
    </xf>
    <xf numFmtId="1" fontId="13" fillId="0" borderId="7" xfId="5" applyNumberFormat="1" applyFont="1" applyFill="1" applyBorder="1" applyAlignment="1">
      <alignment horizontal="center" vertical="center"/>
    </xf>
    <xf numFmtId="165" fontId="14" fillId="0" borderId="8" xfId="3" applyNumberFormat="1" applyFont="1" applyFill="1" applyBorder="1" applyAlignment="1" applyProtection="1">
      <alignment horizontal="center"/>
    </xf>
    <xf numFmtId="0" fontId="13" fillId="0" borderId="10" xfId="1" applyFont="1" applyFill="1" applyBorder="1" applyAlignment="1">
      <alignment vertical="top"/>
    </xf>
    <xf numFmtId="165" fontId="15" fillId="0" borderId="1" xfId="3" applyNumberFormat="1" applyFont="1" applyFill="1" applyBorder="1" applyAlignment="1" applyProtection="1">
      <alignment horizontal="center"/>
    </xf>
    <xf numFmtId="0" fontId="3" fillId="0" borderId="4" xfId="1" applyFont="1" applyFill="1" applyBorder="1" applyAlignment="1">
      <alignment vertical="top"/>
    </xf>
    <xf numFmtId="0" fontId="3" fillId="0" borderId="0" xfId="1" applyFont="1" applyFill="1" applyAlignment="1">
      <alignment horizontal="center" vertical="center"/>
    </xf>
    <xf numFmtId="0" fontId="0" fillId="0" borderId="0" xfId="0" applyFill="1"/>
    <xf numFmtId="0" fontId="4" fillId="0" borderId="5" xfId="1" applyFont="1" applyFill="1" applyBorder="1" applyAlignment="1">
      <alignment horizontal="center" textRotation="90" wrapText="1"/>
    </xf>
    <xf numFmtId="0" fontId="4" fillId="0" borderId="5" xfId="1" applyFont="1" applyFill="1" applyBorder="1" applyAlignment="1">
      <alignment horizontal="center" wrapText="1"/>
    </xf>
    <xf numFmtId="164" fontId="4" fillId="0" borderId="5" xfId="1" applyNumberFormat="1" applyFont="1" applyFill="1" applyBorder="1" applyAlignment="1">
      <alignment horizontal="center" wrapText="1"/>
    </xf>
    <xf numFmtId="0" fontId="4" fillId="0" borderId="7" xfId="1" applyFont="1" applyFill="1" applyBorder="1" applyAlignment="1">
      <alignment horizontal="center" textRotation="90" wrapText="1"/>
    </xf>
    <xf numFmtId="0" fontId="8" fillId="0" borderId="8"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1" xfId="6" applyFont="1" applyFill="1" applyBorder="1" applyAlignment="1">
      <alignment horizontal="left" vertical="top" wrapText="1"/>
    </xf>
    <xf numFmtId="0" fontId="8" fillId="0" borderId="1" xfId="6" applyFont="1" applyFill="1" applyBorder="1" applyAlignment="1">
      <alignment horizontal="center" vertical="top"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left" vertical="top" wrapText="1"/>
    </xf>
    <xf numFmtId="0" fontId="8" fillId="0" borderId="1" xfId="1" applyFont="1" applyFill="1" applyBorder="1" applyAlignment="1">
      <alignment horizontal="center" vertical="top" wrapText="1"/>
    </xf>
    <xf numFmtId="0" fontId="8" fillId="0" borderId="1" xfId="1" applyFont="1" applyFill="1" applyBorder="1" applyAlignment="1">
      <alignment vertical="top"/>
    </xf>
    <xf numFmtId="0" fontId="8" fillId="0" borderId="5" xfId="1" applyFont="1" applyFill="1" applyBorder="1" applyAlignment="1">
      <alignment horizontal="center" vertical="center"/>
    </xf>
    <xf numFmtId="0" fontId="8" fillId="0" borderId="5" xfId="1" applyFont="1" applyFill="1" applyBorder="1" applyAlignment="1">
      <alignment horizontal="center" vertical="center" wrapText="1"/>
    </xf>
    <xf numFmtId="0" fontId="8" fillId="0" borderId="5" xfId="1" applyFont="1" applyFill="1" applyBorder="1" applyAlignment="1">
      <alignment horizontal="left" vertical="top" wrapText="1"/>
    </xf>
    <xf numFmtId="0" fontId="8" fillId="0" borderId="5" xfId="1" applyFont="1" applyFill="1" applyBorder="1" applyAlignment="1">
      <alignment horizontal="center" vertical="top" wrapText="1"/>
    </xf>
    <xf numFmtId="0" fontId="13" fillId="0" borderId="5" xfId="1" applyFont="1" applyFill="1" applyBorder="1" applyAlignment="1">
      <alignment vertical="top"/>
    </xf>
    <xf numFmtId="0" fontId="8" fillId="0" borderId="8" xfId="1" applyFont="1" applyFill="1" applyBorder="1" applyAlignment="1">
      <alignment vertical="top"/>
    </xf>
    <xf numFmtId="0" fontId="8" fillId="0" borderId="8" xfId="1" applyFont="1" applyFill="1" applyBorder="1" applyAlignment="1">
      <alignment horizontal="left" vertical="top" wrapText="1"/>
    </xf>
    <xf numFmtId="0" fontId="7" fillId="0" borderId="8" xfId="1" applyFont="1" applyFill="1" applyBorder="1" applyAlignment="1">
      <alignment horizontal="center" vertical="top" wrapText="1"/>
    </xf>
    <xf numFmtId="0" fontId="13" fillId="0" borderId="8" xfId="1" applyFont="1" applyFill="1" applyBorder="1" applyAlignment="1">
      <alignment vertical="top"/>
    </xf>
    <xf numFmtId="0" fontId="3" fillId="0" borderId="1" xfId="1" applyFont="1" applyFill="1" applyBorder="1" applyAlignment="1">
      <alignment vertical="top"/>
    </xf>
    <xf numFmtId="0" fontId="3" fillId="0" borderId="1" xfId="1" applyFont="1" applyFill="1" applyBorder="1" applyAlignment="1">
      <alignment horizontal="center" vertical="center"/>
    </xf>
    <xf numFmtId="0" fontId="3" fillId="0" borderId="1" xfId="1" applyFont="1" applyFill="1" applyBorder="1" applyAlignment="1">
      <alignment horizontal="left" vertical="top" wrapText="1"/>
    </xf>
    <xf numFmtId="0" fontId="3" fillId="0" borderId="1" xfId="1" applyFont="1" applyFill="1" applyBorder="1" applyAlignment="1">
      <alignment horizontal="center" vertical="top" wrapText="1"/>
    </xf>
    <xf numFmtId="165" fontId="3" fillId="0" borderId="1" xfId="1" applyNumberFormat="1" applyFont="1" applyFill="1" applyBorder="1" applyAlignment="1">
      <alignment horizontal="center"/>
    </xf>
    <xf numFmtId="0" fontId="3" fillId="0" borderId="0" xfId="1" applyFont="1" applyFill="1" applyAlignment="1">
      <alignment horizontal="left" vertical="top" wrapText="1"/>
    </xf>
    <xf numFmtId="0" fontId="3" fillId="0" borderId="0" xfId="1" applyFont="1" applyFill="1" applyAlignment="1">
      <alignment horizontal="center" vertical="top" wrapText="1"/>
    </xf>
    <xf numFmtId="0" fontId="3" fillId="0" borderId="0" xfId="1" applyFont="1" applyFill="1" applyAlignment="1">
      <alignment vertical="top" wrapText="1"/>
    </xf>
    <xf numFmtId="164" fontId="4" fillId="0" borderId="6" xfId="1" applyNumberFormat="1" applyFont="1" applyFill="1" applyBorder="1" applyAlignment="1">
      <alignment horizontal="center" wrapText="1"/>
    </xf>
    <xf numFmtId="165" fontId="11" fillId="0" borderId="9" xfId="3" applyNumberFormat="1" applyFont="1" applyFill="1" applyBorder="1" applyAlignment="1" applyProtection="1">
      <alignment horizontal="center"/>
    </xf>
    <xf numFmtId="165" fontId="11" fillId="0" borderId="2" xfId="3" applyNumberFormat="1" applyFont="1" applyFill="1" applyBorder="1" applyAlignment="1" applyProtection="1">
      <alignment horizontal="center"/>
    </xf>
    <xf numFmtId="165" fontId="11" fillId="0" borderId="6" xfId="3" applyNumberFormat="1" applyFont="1" applyFill="1" applyBorder="1" applyAlignment="1" applyProtection="1">
      <alignment horizontal="center"/>
    </xf>
    <xf numFmtId="165" fontId="15" fillId="0" borderId="2" xfId="3" applyNumberFormat="1" applyFont="1" applyFill="1" applyBorder="1" applyAlignment="1" applyProtection="1">
      <alignment horizontal="center"/>
    </xf>
    <xf numFmtId="0" fontId="13" fillId="0" borderId="0" xfId="1" applyFont="1" applyFill="1" applyAlignment="1">
      <alignment horizontal="center" vertical="center"/>
    </xf>
    <xf numFmtId="0" fontId="13" fillId="0" borderId="1" xfId="1" applyFont="1" applyFill="1" applyBorder="1" applyAlignment="1">
      <alignment horizontal="center" vertical="center"/>
    </xf>
    <xf numFmtId="0" fontId="4" fillId="0" borderId="1" xfId="1" applyFont="1" applyFill="1" applyBorder="1" applyAlignment="1">
      <alignment horizontal="center" wrapText="1"/>
    </xf>
    <xf numFmtId="0" fontId="18" fillId="0" borderId="12" xfId="0" applyFont="1" applyBorder="1" applyAlignment="1">
      <alignment horizontal="center" vertical="center"/>
    </xf>
    <xf numFmtId="166" fontId="8" fillId="0" borderId="11" xfId="1" applyNumberFormat="1" applyFont="1" applyFill="1" applyBorder="1" applyAlignment="1">
      <alignment horizontal="center" vertical="center"/>
    </xf>
    <xf numFmtId="166" fontId="8" fillId="0" borderId="11" xfId="1" applyNumberFormat="1" applyFont="1" applyBorder="1" applyAlignment="1">
      <alignment horizontal="center" vertical="center"/>
    </xf>
    <xf numFmtId="166" fontId="8" fillId="0" borderId="8" xfId="1" applyNumberFormat="1" applyFont="1" applyFill="1" applyBorder="1" applyAlignment="1">
      <alignment horizontal="center" vertical="center"/>
    </xf>
  </cellXfs>
  <cellStyles count="21">
    <cellStyle name="Currency 2" xfId="19"/>
    <cellStyle name="Normal" xfId="0" builtinId="0"/>
    <cellStyle name="Normal 2" xfId="9"/>
    <cellStyle name="Normal 2 2 2 2" xfId="2"/>
    <cellStyle name="Normal 2 2 3" xfId="1"/>
    <cellStyle name="Normal 2 3" xfId="20"/>
    <cellStyle name="Normal 4" xfId="5"/>
    <cellStyle name="Normal 5" xfId="11"/>
    <cellStyle name="Normal 5 10" xfId="7"/>
    <cellStyle name="Normal 59 2" xfId="4"/>
    <cellStyle name="Normal 60" xfId="17"/>
    <cellStyle name="Normal 62" xfId="8"/>
    <cellStyle name="Normal 62 2" xfId="3"/>
    <cellStyle name="Normal 62 3" xfId="12"/>
    <cellStyle name="Normal 7" xfId="13"/>
    <cellStyle name="Normal 7 2" xfId="10"/>
    <cellStyle name="Normal 7 2 13" xfId="16"/>
    <cellStyle name="Normal 8 2 5" xfId="6"/>
    <cellStyle name="Normal 8 3" xfId="15"/>
    <cellStyle name="Normal 9 2 2" xfId="14"/>
    <cellStyle name="Percent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01"/>
  <sheetViews>
    <sheetView tabSelected="1" view="pageBreakPreview" zoomScaleNormal="100" zoomScaleSheetLayoutView="100" workbookViewId="0">
      <selection activeCell="H4" sqref="H4"/>
    </sheetView>
  </sheetViews>
  <sheetFormatPr defaultColWidth="8.85546875" defaultRowHeight="18.75" x14ac:dyDescent="0.25"/>
  <cols>
    <col min="1" max="1" width="5.5703125" style="14" bestFit="1" customWidth="1"/>
    <col min="2" max="2" width="7.7109375" style="27" customWidth="1"/>
    <col min="3" max="3" width="37" style="55" customWidth="1"/>
    <col min="4" max="4" width="29.28515625" style="56" customWidth="1"/>
    <col min="5" max="5" width="18.140625" style="57" customWidth="1"/>
    <col min="6" max="6" width="18.42578125" style="57" customWidth="1"/>
    <col min="7" max="7" width="8.85546875" style="63"/>
    <col min="8" max="8" width="8.85546875" style="14"/>
    <col min="9" max="9" width="7.42578125" style="14" customWidth="1"/>
    <col min="10" max="10" width="6.5703125" style="14" customWidth="1"/>
    <col min="11" max="11" width="8.85546875" style="28"/>
    <col min="12" max="16384" width="8.85546875" style="14"/>
  </cols>
  <sheetData>
    <row r="1" spans="1:11" ht="39" customHeight="1" x14ac:dyDescent="0.25">
      <c r="A1" s="1" t="s">
        <v>390</v>
      </c>
      <c r="B1" s="2"/>
      <c r="C1" s="3"/>
      <c r="D1" s="4"/>
      <c r="E1" s="5"/>
      <c r="F1" s="5"/>
      <c r="I1" s="5"/>
      <c r="J1" s="6"/>
    </row>
    <row r="2" spans="1:11" s="7" customFormat="1" ht="106.5" customHeight="1" thickBot="1" x14ac:dyDescent="0.35">
      <c r="A2" s="29" t="s">
        <v>0</v>
      </c>
      <c r="B2" s="30" t="s">
        <v>1</v>
      </c>
      <c r="C2" s="30" t="s">
        <v>2</v>
      </c>
      <c r="D2" s="30" t="s">
        <v>3</v>
      </c>
      <c r="E2" s="31" t="s">
        <v>4</v>
      </c>
      <c r="F2" s="58" t="s">
        <v>5</v>
      </c>
      <c r="G2" s="65" t="s">
        <v>6</v>
      </c>
      <c r="H2" s="32" t="s">
        <v>7</v>
      </c>
      <c r="I2" s="32" t="s">
        <v>391</v>
      </c>
      <c r="J2" s="29" t="s">
        <v>8</v>
      </c>
    </row>
    <row r="3" spans="1:11" ht="53.25" customHeight="1" x14ac:dyDescent="0.3">
      <c r="A3" s="33">
        <v>3</v>
      </c>
      <c r="B3" s="8" t="s">
        <v>9</v>
      </c>
      <c r="C3" s="9" t="s">
        <v>10</v>
      </c>
      <c r="D3" s="10" t="s">
        <v>11</v>
      </c>
      <c r="E3" s="11">
        <v>4121625</v>
      </c>
      <c r="F3" s="59">
        <v>4121625</v>
      </c>
      <c r="G3" s="64">
        <v>9</v>
      </c>
      <c r="H3" s="69">
        <v>7.6470588235294121</v>
      </c>
      <c r="I3" s="12">
        <v>17</v>
      </c>
      <c r="J3" s="13"/>
      <c r="K3" s="14"/>
    </row>
    <row r="4" spans="1:11" ht="53.25" customHeight="1" x14ac:dyDescent="0.3">
      <c r="A4" s="34">
        <v>4</v>
      </c>
      <c r="B4" s="15" t="s">
        <v>12</v>
      </c>
      <c r="C4" s="16" t="s">
        <v>13</v>
      </c>
      <c r="D4" s="17" t="s">
        <v>14</v>
      </c>
      <c r="E4" s="18">
        <v>2250000</v>
      </c>
      <c r="F4" s="60">
        <v>6371625</v>
      </c>
      <c r="G4" s="64">
        <v>9</v>
      </c>
      <c r="H4" s="67">
        <v>7.4117647058823533</v>
      </c>
      <c r="I4" s="19">
        <v>17</v>
      </c>
      <c r="J4" s="20"/>
      <c r="K4" s="14"/>
    </row>
    <row r="5" spans="1:11" ht="53.25" customHeight="1" x14ac:dyDescent="0.3">
      <c r="A5" s="33">
        <v>5</v>
      </c>
      <c r="B5" s="15" t="s">
        <v>15</v>
      </c>
      <c r="C5" s="16" t="s">
        <v>16</v>
      </c>
      <c r="D5" s="17" t="s">
        <v>17</v>
      </c>
      <c r="E5" s="18">
        <v>198397</v>
      </c>
      <c r="F5" s="60">
        <v>6570022</v>
      </c>
      <c r="G5" s="64">
        <v>9</v>
      </c>
      <c r="H5" s="67">
        <v>7.6470588235294121</v>
      </c>
      <c r="I5" s="19">
        <v>17</v>
      </c>
      <c r="J5" s="20"/>
      <c r="K5" s="14"/>
    </row>
    <row r="6" spans="1:11" ht="53.25" customHeight="1" x14ac:dyDescent="0.3">
      <c r="A6" s="34">
        <v>6</v>
      </c>
      <c r="B6" s="15" t="s">
        <v>18</v>
      </c>
      <c r="C6" s="35" t="s">
        <v>19</v>
      </c>
      <c r="D6" s="36" t="s">
        <v>20</v>
      </c>
      <c r="E6" s="18">
        <v>300000</v>
      </c>
      <c r="F6" s="60">
        <v>6870022</v>
      </c>
      <c r="G6" s="64">
        <v>9</v>
      </c>
      <c r="H6" s="67">
        <v>7.4705882352941178</v>
      </c>
      <c r="I6" s="19">
        <v>17</v>
      </c>
      <c r="J6" s="20"/>
      <c r="K6" s="14"/>
    </row>
    <row r="7" spans="1:11" ht="53.25" customHeight="1" x14ac:dyDescent="0.3">
      <c r="A7" s="33">
        <v>7</v>
      </c>
      <c r="B7" s="15" t="s">
        <v>21</v>
      </c>
      <c r="C7" s="35" t="s">
        <v>22</v>
      </c>
      <c r="D7" s="36" t="s">
        <v>23</v>
      </c>
      <c r="E7" s="18">
        <v>7000000</v>
      </c>
      <c r="F7" s="60">
        <v>13870022</v>
      </c>
      <c r="G7" s="64">
        <v>9</v>
      </c>
      <c r="H7" s="67">
        <v>8.4117647058823533</v>
      </c>
      <c r="I7" s="19">
        <v>17</v>
      </c>
      <c r="J7" s="20"/>
      <c r="K7" s="14"/>
    </row>
    <row r="8" spans="1:11" ht="53.25" customHeight="1" x14ac:dyDescent="0.3">
      <c r="A8" s="34">
        <v>8</v>
      </c>
      <c r="B8" s="37" t="s">
        <v>24</v>
      </c>
      <c r="C8" s="38" t="s">
        <v>25</v>
      </c>
      <c r="D8" s="39" t="s">
        <v>26</v>
      </c>
      <c r="E8" s="18">
        <v>5000000</v>
      </c>
      <c r="F8" s="60">
        <v>18870022</v>
      </c>
      <c r="G8" s="64">
        <v>9</v>
      </c>
      <c r="H8" s="67">
        <v>7.2352941176470589</v>
      </c>
      <c r="I8" s="19">
        <v>17</v>
      </c>
      <c r="J8" s="40"/>
      <c r="K8" s="14"/>
    </row>
    <row r="9" spans="1:11" ht="53.25" customHeight="1" x14ac:dyDescent="0.3">
      <c r="A9" s="33">
        <v>9</v>
      </c>
      <c r="B9" s="37" t="s">
        <v>27</v>
      </c>
      <c r="C9" s="38" t="s">
        <v>28</v>
      </c>
      <c r="D9" s="39" t="s">
        <v>29</v>
      </c>
      <c r="E9" s="18">
        <v>3000000</v>
      </c>
      <c r="F9" s="60">
        <v>21870022</v>
      </c>
      <c r="G9" s="64">
        <v>9</v>
      </c>
      <c r="H9" s="67">
        <v>7.8235294117647056</v>
      </c>
      <c r="I9" s="19">
        <v>17</v>
      </c>
      <c r="J9" s="40"/>
      <c r="K9" s="14"/>
    </row>
    <row r="10" spans="1:11" ht="53.25" customHeight="1" x14ac:dyDescent="0.3">
      <c r="A10" s="34">
        <v>10</v>
      </c>
      <c r="B10" s="15" t="s">
        <v>30</v>
      </c>
      <c r="C10" s="35" t="s">
        <v>31</v>
      </c>
      <c r="D10" s="36" t="s">
        <v>32</v>
      </c>
      <c r="E10" s="18">
        <v>849392</v>
      </c>
      <c r="F10" s="60">
        <v>22719414</v>
      </c>
      <c r="G10" s="64">
        <v>8</v>
      </c>
      <c r="H10" s="67">
        <v>6.8235294117647056</v>
      </c>
      <c r="I10" s="19">
        <v>17</v>
      </c>
      <c r="J10" s="20"/>
      <c r="K10" s="14"/>
    </row>
    <row r="11" spans="1:11" ht="53.25" customHeight="1" x14ac:dyDescent="0.3">
      <c r="A11" s="33">
        <v>11</v>
      </c>
      <c r="B11" s="15" t="s">
        <v>33</v>
      </c>
      <c r="C11" s="35" t="s">
        <v>34</v>
      </c>
      <c r="D11" s="36" t="s">
        <v>35</v>
      </c>
      <c r="E11" s="18">
        <v>255000</v>
      </c>
      <c r="F11" s="60">
        <v>22974414</v>
      </c>
      <c r="G11" s="64">
        <v>8</v>
      </c>
      <c r="H11" s="67">
        <v>6.9411764705882355</v>
      </c>
      <c r="I11" s="19">
        <v>17</v>
      </c>
      <c r="J11" s="20"/>
      <c r="K11" s="14"/>
    </row>
    <row r="12" spans="1:11" ht="53.25" customHeight="1" x14ac:dyDescent="0.3">
      <c r="A12" s="34">
        <v>12</v>
      </c>
      <c r="B12" s="15" t="s">
        <v>36</v>
      </c>
      <c r="C12" s="35" t="s">
        <v>37</v>
      </c>
      <c r="D12" s="36" t="s">
        <v>38</v>
      </c>
      <c r="E12" s="18">
        <v>1403556</v>
      </c>
      <c r="F12" s="60">
        <v>24377970</v>
      </c>
      <c r="G12" s="64">
        <v>8</v>
      </c>
      <c r="H12" s="67">
        <v>6.3529411764705879</v>
      </c>
      <c r="I12" s="19">
        <v>17</v>
      </c>
      <c r="J12" s="20"/>
      <c r="K12" s="14"/>
    </row>
    <row r="13" spans="1:11" ht="53.25" customHeight="1" x14ac:dyDescent="0.3">
      <c r="A13" s="33">
        <v>13</v>
      </c>
      <c r="B13" s="15" t="s">
        <v>39</v>
      </c>
      <c r="C13" s="16" t="s">
        <v>40</v>
      </c>
      <c r="D13" s="17" t="s">
        <v>41</v>
      </c>
      <c r="E13" s="18">
        <v>199700</v>
      </c>
      <c r="F13" s="60">
        <v>24577670</v>
      </c>
      <c r="G13" s="64">
        <v>8</v>
      </c>
      <c r="H13" s="67">
        <v>8</v>
      </c>
      <c r="I13" s="19">
        <v>17</v>
      </c>
      <c r="J13" s="20"/>
      <c r="K13" s="14"/>
    </row>
    <row r="14" spans="1:11" ht="53.25" customHeight="1" x14ac:dyDescent="0.3">
      <c r="A14" s="34">
        <v>14</v>
      </c>
      <c r="B14" s="15" t="s">
        <v>42</v>
      </c>
      <c r="C14" s="16" t="s">
        <v>43</v>
      </c>
      <c r="D14" s="17" t="s">
        <v>44</v>
      </c>
      <c r="E14" s="18">
        <v>191580</v>
      </c>
      <c r="F14" s="60">
        <v>24769250</v>
      </c>
      <c r="G14" s="64">
        <v>8</v>
      </c>
      <c r="H14" s="67">
        <v>6.7647058823529411</v>
      </c>
      <c r="I14" s="19">
        <v>17</v>
      </c>
      <c r="J14" s="20"/>
      <c r="K14" s="14"/>
    </row>
    <row r="15" spans="1:11" ht="53.25" customHeight="1" x14ac:dyDescent="0.3">
      <c r="A15" s="33">
        <v>15</v>
      </c>
      <c r="B15" s="15" t="s">
        <v>45</v>
      </c>
      <c r="C15" s="16" t="s">
        <v>46</v>
      </c>
      <c r="D15" s="17" t="s">
        <v>47</v>
      </c>
      <c r="E15" s="18">
        <v>444636</v>
      </c>
      <c r="F15" s="60">
        <v>25213886</v>
      </c>
      <c r="G15" s="64">
        <v>8</v>
      </c>
      <c r="H15" s="67">
        <v>7.4117647058823533</v>
      </c>
      <c r="I15" s="19">
        <v>17</v>
      </c>
      <c r="J15" s="20"/>
      <c r="K15" s="14"/>
    </row>
    <row r="16" spans="1:11" ht="53.25" customHeight="1" x14ac:dyDescent="0.3">
      <c r="A16" s="34">
        <v>16</v>
      </c>
      <c r="B16" s="15" t="s">
        <v>48</v>
      </c>
      <c r="C16" s="16" t="s">
        <v>49</v>
      </c>
      <c r="D16" s="17" t="s">
        <v>50</v>
      </c>
      <c r="E16" s="18">
        <v>774000</v>
      </c>
      <c r="F16" s="60">
        <v>25987886</v>
      </c>
      <c r="G16" s="64">
        <v>8</v>
      </c>
      <c r="H16" s="67">
        <v>7.3529411764705879</v>
      </c>
      <c r="I16" s="19">
        <v>17</v>
      </c>
      <c r="J16" s="20"/>
      <c r="K16" s="14"/>
    </row>
    <row r="17" spans="1:11" ht="53.25" customHeight="1" x14ac:dyDescent="0.3">
      <c r="A17" s="33">
        <v>17</v>
      </c>
      <c r="B17" s="15" t="s">
        <v>51</v>
      </c>
      <c r="C17" s="16" t="s">
        <v>52</v>
      </c>
      <c r="D17" s="17" t="s">
        <v>53</v>
      </c>
      <c r="E17" s="18">
        <v>740000</v>
      </c>
      <c r="F17" s="60">
        <v>26727886</v>
      </c>
      <c r="G17" s="64">
        <v>8</v>
      </c>
      <c r="H17" s="67">
        <v>7.4666666666666668</v>
      </c>
      <c r="I17" s="19">
        <v>15</v>
      </c>
      <c r="J17" s="20" t="s">
        <v>54</v>
      </c>
      <c r="K17" s="14"/>
    </row>
    <row r="18" spans="1:11" ht="53.25" customHeight="1" x14ac:dyDescent="0.3">
      <c r="A18" s="34">
        <v>18</v>
      </c>
      <c r="B18" s="37" t="s">
        <v>55</v>
      </c>
      <c r="C18" s="38" t="s">
        <v>56</v>
      </c>
      <c r="D18" s="39" t="s">
        <v>57</v>
      </c>
      <c r="E18" s="18">
        <v>2538000</v>
      </c>
      <c r="F18" s="60">
        <v>29265886</v>
      </c>
      <c r="G18" s="64">
        <v>8</v>
      </c>
      <c r="H18" s="67">
        <v>5.5882352941176467</v>
      </c>
      <c r="I18" s="19">
        <v>17</v>
      </c>
      <c r="J18" s="40"/>
      <c r="K18" s="14"/>
    </row>
    <row r="19" spans="1:11" ht="53.25" customHeight="1" x14ac:dyDescent="0.3">
      <c r="A19" s="33">
        <v>19</v>
      </c>
      <c r="B19" s="37" t="s">
        <v>58</v>
      </c>
      <c r="C19" s="38" t="s">
        <v>59</v>
      </c>
      <c r="D19" s="39" t="s">
        <v>60</v>
      </c>
      <c r="E19" s="18">
        <v>450000</v>
      </c>
      <c r="F19" s="60">
        <v>29715886</v>
      </c>
      <c r="G19" s="64">
        <v>8</v>
      </c>
      <c r="H19" s="67">
        <v>7.8235294117647056</v>
      </c>
      <c r="I19" s="19">
        <v>17</v>
      </c>
      <c r="J19" s="40"/>
      <c r="K19" s="14"/>
    </row>
    <row r="20" spans="1:11" ht="53.25" customHeight="1" x14ac:dyDescent="0.3">
      <c r="A20" s="34">
        <v>20</v>
      </c>
      <c r="B20" s="37" t="s">
        <v>61</v>
      </c>
      <c r="C20" s="38" t="s">
        <v>62</v>
      </c>
      <c r="D20" s="39" t="s">
        <v>63</v>
      </c>
      <c r="E20" s="18">
        <v>2836000</v>
      </c>
      <c r="F20" s="60">
        <v>32551886</v>
      </c>
      <c r="G20" s="64">
        <v>8</v>
      </c>
      <c r="H20" s="67">
        <v>6.8235294117647056</v>
      </c>
      <c r="I20" s="19">
        <v>17</v>
      </c>
      <c r="J20" s="40"/>
      <c r="K20" s="14"/>
    </row>
    <row r="21" spans="1:11" ht="53.25" customHeight="1" x14ac:dyDescent="0.3">
      <c r="A21" s="33">
        <v>21</v>
      </c>
      <c r="B21" s="37" t="s">
        <v>64</v>
      </c>
      <c r="C21" s="38" t="s">
        <v>65</v>
      </c>
      <c r="D21" s="39" t="s">
        <v>66</v>
      </c>
      <c r="E21" s="18">
        <v>160000</v>
      </c>
      <c r="F21" s="60">
        <v>32711886</v>
      </c>
      <c r="G21" s="64">
        <v>8</v>
      </c>
      <c r="H21" s="67">
        <v>7.6470588235294121</v>
      </c>
      <c r="I21" s="19">
        <v>17</v>
      </c>
      <c r="J21" s="40"/>
      <c r="K21" s="14"/>
    </row>
    <row r="22" spans="1:11" ht="53.25" customHeight="1" x14ac:dyDescent="0.3">
      <c r="A22" s="34">
        <v>22</v>
      </c>
      <c r="B22" s="37" t="s">
        <v>67</v>
      </c>
      <c r="C22" s="38" t="s">
        <v>68</v>
      </c>
      <c r="D22" s="39" t="s">
        <v>69</v>
      </c>
      <c r="E22" s="18">
        <v>85000</v>
      </c>
      <c r="F22" s="60">
        <v>32796886</v>
      </c>
      <c r="G22" s="64">
        <v>8</v>
      </c>
      <c r="H22" s="67">
        <v>5.7647058823529411</v>
      </c>
      <c r="I22" s="19">
        <v>17</v>
      </c>
      <c r="J22" s="40"/>
      <c r="K22" s="14"/>
    </row>
    <row r="23" spans="1:11" ht="53.25" customHeight="1" x14ac:dyDescent="0.3">
      <c r="A23" s="33">
        <v>23</v>
      </c>
      <c r="B23" s="15" t="s">
        <v>70</v>
      </c>
      <c r="C23" s="16" t="s">
        <v>71</v>
      </c>
      <c r="D23" s="17" t="s">
        <v>72</v>
      </c>
      <c r="E23" s="18">
        <v>489270</v>
      </c>
      <c r="F23" s="60">
        <v>33286156</v>
      </c>
      <c r="G23" s="64">
        <v>7</v>
      </c>
      <c r="H23" s="67">
        <v>6.7058823529411766</v>
      </c>
      <c r="I23" s="19">
        <v>17</v>
      </c>
      <c r="J23" s="20"/>
      <c r="K23" s="14"/>
    </row>
    <row r="24" spans="1:11" ht="53.25" customHeight="1" x14ac:dyDescent="0.3">
      <c r="A24" s="34">
        <v>24</v>
      </c>
      <c r="B24" s="15" t="s">
        <v>73</v>
      </c>
      <c r="C24" s="16" t="s">
        <v>74</v>
      </c>
      <c r="D24" s="17" t="s">
        <v>75</v>
      </c>
      <c r="E24" s="18">
        <v>693000</v>
      </c>
      <c r="F24" s="60">
        <v>33979156</v>
      </c>
      <c r="G24" s="64">
        <v>7</v>
      </c>
      <c r="H24" s="67">
        <v>5.5882352941176467</v>
      </c>
      <c r="I24" s="19">
        <v>17</v>
      </c>
      <c r="J24" s="20"/>
      <c r="K24" s="14"/>
    </row>
    <row r="25" spans="1:11" ht="53.25" customHeight="1" x14ac:dyDescent="0.3">
      <c r="A25" s="33">
        <v>25</v>
      </c>
      <c r="B25" s="15" t="s">
        <v>76</v>
      </c>
      <c r="C25" s="16" t="s">
        <v>77</v>
      </c>
      <c r="D25" s="17" t="s">
        <v>78</v>
      </c>
      <c r="E25" s="18">
        <v>440719</v>
      </c>
      <c r="F25" s="60">
        <v>34419875</v>
      </c>
      <c r="G25" s="64">
        <v>7</v>
      </c>
      <c r="H25" s="67">
        <v>5.2352941176470589</v>
      </c>
      <c r="I25" s="19">
        <v>17</v>
      </c>
      <c r="J25" s="20"/>
      <c r="K25" s="14"/>
    </row>
    <row r="26" spans="1:11" ht="53.25" customHeight="1" x14ac:dyDescent="0.3">
      <c r="A26" s="34">
        <v>26</v>
      </c>
      <c r="B26" s="15" t="s">
        <v>79</v>
      </c>
      <c r="C26" s="16" t="s">
        <v>80</v>
      </c>
      <c r="D26" s="17" t="s">
        <v>81</v>
      </c>
      <c r="E26" s="18">
        <v>460000</v>
      </c>
      <c r="F26" s="60">
        <v>34879875</v>
      </c>
      <c r="G26" s="64">
        <v>7</v>
      </c>
      <c r="H26" s="67">
        <v>5.882352941176471</v>
      </c>
      <c r="I26" s="19">
        <v>17</v>
      </c>
      <c r="J26" s="20"/>
      <c r="K26" s="14"/>
    </row>
    <row r="27" spans="1:11" ht="53.25" customHeight="1" x14ac:dyDescent="0.3">
      <c r="A27" s="33">
        <v>27</v>
      </c>
      <c r="B27" s="15" t="s">
        <v>82</v>
      </c>
      <c r="C27" s="16" t="s">
        <v>83</v>
      </c>
      <c r="D27" s="17" t="s">
        <v>84</v>
      </c>
      <c r="E27" s="18">
        <v>168400</v>
      </c>
      <c r="F27" s="60">
        <v>35048275</v>
      </c>
      <c r="G27" s="64">
        <v>7</v>
      </c>
      <c r="H27" s="67">
        <v>6.1764705882352944</v>
      </c>
      <c r="I27" s="19">
        <v>17</v>
      </c>
      <c r="J27" s="20"/>
      <c r="K27" s="14"/>
    </row>
    <row r="28" spans="1:11" ht="53.25" customHeight="1" x14ac:dyDescent="0.3">
      <c r="A28" s="34">
        <v>28</v>
      </c>
      <c r="B28" s="15" t="s">
        <v>85</v>
      </c>
      <c r="C28" s="16" t="s">
        <v>86</v>
      </c>
      <c r="D28" s="17" t="s">
        <v>87</v>
      </c>
      <c r="E28" s="18">
        <v>190271</v>
      </c>
      <c r="F28" s="60">
        <v>35238546</v>
      </c>
      <c r="G28" s="64">
        <v>7</v>
      </c>
      <c r="H28" s="67">
        <v>6.2352941176470589</v>
      </c>
      <c r="I28" s="19">
        <v>17</v>
      </c>
      <c r="J28" s="20"/>
      <c r="K28" s="14"/>
    </row>
    <row r="29" spans="1:11" ht="53.25" customHeight="1" x14ac:dyDescent="0.3">
      <c r="A29" s="33">
        <v>29</v>
      </c>
      <c r="B29" s="15" t="s">
        <v>88</v>
      </c>
      <c r="C29" s="16" t="s">
        <v>89</v>
      </c>
      <c r="D29" s="17" t="s">
        <v>90</v>
      </c>
      <c r="E29" s="18">
        <v>474939</v>
      </c>
      <c r="F29" s="60">
        <v>35713485</v>
      </c>
      <c r="G29" s="64">
        <v>7</v>
      </c>
      <c r="H29" s="67">
        <v>6</v>
      </c>
      <c r="I29" s="19">
        <v>17</v>
      </c>
      <c r="J29" s="20"/>
      <c r="K29" s="14"/>
    </row>
    <row r="30" spans="1:11" ht="53.25" customHeight="1" x14ac:dyDescent="0.3">
      <c r="A30" s="34">
        <v>30</v>
      </c>
      <c r="B30" s="15" t="s">
        <v>91</v>
      </c>
      <c r="C30" s="16" t="s">
        <v>92</v>
      </c>
      <c r="D30" s="17" t="s">
        <v>93</v>
      </c>
      <c r="E30" s="18">
        <v>368505</v>
      </c>
      <c r="F30" s="60">
        <v>36081990</v>
      </c>
      <c r="G30" s="64">
        <v>7</v>
      </c>
      <c r="H30" s="67">
        <v>5.2941176470588234</v>
      </c>
      <c r="I30" s="19">
        <v>17</v>
      </c>
      <c r="J30" s="20"/>
      <c r="K30" s="14"/>
    </row>
    <row r="31" spans="1:11" ht="53.25" customHeight="1" x14ac:dyDescent="0.3">
      <c r="A31" s="33">
        <v>31</v>
      </c>
      <c r="B31" s="15" t="s">
        <v>94</v>
      </c>
      <c r="C31" s="35" t="s">
        <v>95</v>
      </c>
      <c r="D31" s="36" t="s">
        <v>96</v>
      </c>
      <c r="E31" s="18">
        <v>755544</v>
      </c>
      <c r="F31" s="60">
        <v>36837534</v>
      </c>
      <c r="G31" s="64">
        <v>7</v>
      </c>
      <c r="H31" s="67">
        <v>5.9411764705882355</v>
      </c>
      <c r="I31" s="19">
        <v>17</v>
      </c>
      <c r="J31" s="20"/>
      <c r="K31" s="14"/>
    </row>
    <row r="32" spans="1:11" ht="53.25" customHeight="1" x14ac:dyDescent="0.3">
      <c r="A32" s="34">
        <v>32</v>
      </c>
      <c r="B32" s="15" t="s">
        <v>97</v>
      </c>
      <c r="C32" s="16" t="s">
        <v>98</v>
      </c>
      <c r="D32" s="17" t="s">
        <v>99</v>
      </c>
      <c r="E32" s="18">
        <v>252898</v>
      </c>
      <c r="F32" s="60">
        <v>37090432</v>
      </c>
      <c r="G32" s="64">
        <v>7</v>
      </c>
      <c r="H32" s="67">
        <v>6.1764705882352944</v>
      </c>
      <c r="I32" s="19">
        <v>17</v>
      </c>
      <c r="J32" s="20"/>
      <c r="K32" s="14"/>
    </row>
    <row r="33" spans="1:11" ht="53.25" customHeight="1" x14ac:dyDescent="0.3">
      <c r="A33" s="33">
        <v>33</v>
      </c>
      <c r="B33" s="15" t="s">
        <v>100</v>
      </c>
      <c r="C33" s="35" t="s">
        <v>101</v>
      </c>
      <c r="D33" s="36" t="s">
        <v>102</v>
      </c>
      <c r="E33" s="18">
        <v>428250</v>
      </c>
      <c r="F33" s="60">
        <v>37518682</v>
      </c>
      <c r="G33" s="64">
        <v>7</v>
      </c>
      <c r="H33" s="67">
        <v>5.5294117647058822</v>
      </c>
      <c r="I33" s="19">
        <v>17</v>
      </c>
      <c r="J33" s="20"/>
      <c r="K33" s="14"/>
    </row>
    <row r="34" spans="1:11" ht="53.25" customHeight="1" x14ac:dyDescent="0.3">
      <c r="A34" s="34">
        <v>34</v>
      </c>
      <c r="B34" s="15" t="s">
        <v>103</v>
      </c>
      <c r="C34" s="16" t="s">
        <v>104</v>
      </c>
      <c r="D34" s="17" t="s">
        <v>105</v>
      </c>
      <c r="E34" s="18">
        <v>5929174</v>
      </c>
      <c r="F34" s="60">
        <v>43447856</v>
      </c>
      <c r="G34" s="64">
        <v>7</v>
      </c>
      <c r="H34" s="67">
        <v>6.125</v>
      </c>
      <c r="I34" s="19">
        <v>16</v>
      </c>
      <c r="J34" s="20" t="s">
        <v>106</v>
      </c>
      <c r="K34" s="14"/>
    </row>
    <row r="35" spans="1:11" ht="53.25" customHeight="1" x14ac:dyDescent="0.3">
      <c r="A35" s="33">
        <v>35</v>
      </c>
      <c r="B35" s="15" t="s">
        <v>107</v>
      </c>
      <c r="C35" s="16" t="s">
        <v>108</v>
      </c>
      <c r="D35" s="17" t="s">
        <v>109</v>
      </c>
      <c r="E35" s="18">
        <v>578000</v>
      </c>
      <c r="F35" s="60">
        <v>44025856</v>
      </c>
      <c r="G35" s="64">
        <v>7</v>
      </c>
      <c r="H35" s="67">
        <v>7.0588235294117645</v>
      </c>
      <c r="I35" s="19">
        <v>17</v>
      </c>
      <c r="J35" s="20"/>
      <c r="K35" s="14"/>
    </row>
    <row r="36" spans="1:11" ht="53.25" customHeight="1" x14ac:dyDescent="0.3">
      <c r="A36" s="34">
        <v>36</v>
      </c>
      <c r="B36" s="15" t="s">
        <v>110</v>
      </c>
      <c r="C36" s="16" t="s">
        <v>111</v>
      </c>
      <c r="D36" s="17" t="s">
        <v>112</v>
      </c>
      <c r="E36" s="18">
        <v>193967</v>
      </c>
      <c r="F36" s="60">
        <v>44219823</v>
      </c>
      <c r="G36" s="64">
        <v>7</v>
      </c>
      <c r="H36" s="67">
        <v>5.4117647058823533</v>
      </c>
      <c r="I36" s="19">
        <v>17</v>
      </c>
      <c r="J36" s="20"/>
      <c r="K36" s="14"/>
    </row>
    <row r="37" spans="1:11" ht="53.25" customHeight="1" x14ac:dyDescent="0.3">
      <c r="A37" s="33">
        <v>37</v>
      </c>
      <c r="B37" s="15" t="s">
        <v>113</v>
      </c>
      <c r="C37" s="16" t="s">
        <v>114</v>
      </c>
      <c r="D37" s="17" t="s">
        <v>115</v>
      </c>
      <c r="E37" s="18">
        <v>130000</v>
      </c>
      <c r="F37" s="60">
        <v>44349823</v>
      </c>
      <c r="G37" s="64">
        <v>7</v>
      </c>
      <c r="H37" s="67">
        <v>6.117647058823529</v>
      </c>
      <c r="I37" s="19">
        <v>17</v>
      </c>
      <c r="J37" s="20"/>
      <c r="K37" s="14"/>
    </row>
    <row r="38" spans="1:11" ht="53.25" customHeight="1" x14ac:dyDescent="0.3">
      <c r="A38" s="34">
        <v>38</v>
      </c>
      <c r="B38" s="15" t="s">
        <v>116</v>
      </c>
      <c r="C38" s="16" t="s">
        <v>117</v>
      </c>
      <c r="D38" s="17" t="s">
        <v>118</v>
      </c>
      <c r="E38" s="18">
        <v>981000</v>
      </c>
      <c r="F38" s="60">
        <v>45330823</v>
      </c>
      <c r="G38" s="64">
        <v>7</v>
      </c>
      <c r="H38" s="67">
        <v>5.9411764705882355</v>
      </c>
      <c r="I38" s="19">
        <v>17</v>
      </c>
      <c r="J38" s="20"/>
      <c r="K38" s="14"/>
    </row>
    <row r="39" spans="1:11" ht="53.25" customHeight="1" x14ac:dyDescent="0.3">
      <c r="A39" s="33">
        <v>39</v>
      </c>
      <c r="B39" s="15" t="s">
        <v>119</v>
      </c>
      <c r="C39" s="16" t="s">
        <v>120</v>
      </c>
      <c r="D39" s="17" t="s">
        <v>121</v>
      </c>
      <c r="E39" s="18">
        <v>780500</v>
      </c>
      <c r="F39" s="60">
        <v>46111323</v>
      </c>
      <c r="G39" s="64">
        <v>7</v>
      </c>
      <c r="H39" s="67">
        <v>6.5882352941176467</v>
      </c>
      <c r="I39" s="19">
        <v>17</v>
      </c>
      <c r="J39" s="20"/>
      <c r="K39" s="14"/>
    </row>
    <row r="40" spans="1:11" ht="53.25" customHeight="1" x14ac:dyDescent="0.3">
      <c r="A40" s="34">
        <v>40</v>
      </c>
      <c r="B40" s="15" t="s">
        <v>122</v>
      </c>
      <c r="C40" s="16" t="s">
        <v>123</v>
      </c>
      <c r="D40" s="17" t="s">
        <v>124</v>
      </c>
      <c r="E40" s="18">
        <v>135646</v>
      </c>
      <c r="F40" s="60">
        <v>46246969</v>
      </c>
      <c r="G40" s="64">
        <v>7</v>
      </c>
      <c r="H40" s="67">
        <v>6.5882352941176467</v>
      </c>
      <c r="I40" s="19">
        <v>17</v>
      </c>
      <c r="J40" s="20"/>
      <c r="K40" s="14"/>
    </row>
    <row r="41" spans="1:11" ht="53.25" customHeight="1" x14ac:dyDescent="0.3">
      <c r="A41" s="33">
        <v>41</v>
      </c>
      <c r="B41" s="15" t="s">
        <v>125</v>
      </c>
      <c r="C41" s="16" t="s">
        <v>126</v>
      </c>
      <c r="D41" s="17" t="s">
        <v>127</v>
      </c>
      <c r="E41" s="18">
        <v>147428</v>
      </c>
      <c r="F41" s="60">
        <v>46394397</v>
      </c>
      <c r="G41" s="64">
        <v>7</v>
      </c>
      <c r="H41" s="67">
        <v>5.9411764705882355</v>
      </c>
      <c r="I41" s="19">
        <v>17</v>
      </c>
      <c r="J41" s="20"/>
      <c r="K41" s="14"/>
    </row>
    <row r="42" spans="1:11" ht="53.25" customHeight="1" x14ac:dyDescent="0.3">
      <c r="A42" s="34">
        <v>42</v>
      </c>
      <c r="B42" s="15" t="s">
        <v>128</v>
      </c>
      <c r="C42" s="16" t="s">
        <v>129</v>
      </c>
      <c r="D42" s="17" t="s">
        <v>130</v>
      </c>
      <c r="E42" s="18">
        <v>129297</v>
      </c>
      <c r="F42" s="60">
        <v>46523694</v>
      </c>
      <c r="G42" s="64">
        <v>7</v>
      </c>
      <c r="H42" s="67">
        <v>6.7647058823529411</v>
      </c>
      <c r="I42" s="19">
        <v>17</v>
      </c>
      <c r="J42" s="20"/>
      <c r="K42" s="14"/>
    </row>
    <row r="43" spans="1:11" ht="53.25" customHeight="1" x14ac:dyDescent="0.3">
      <c r="A43" s="33">
        <v>43</v>
      </c>
      <c r="B43" s="15" t="s">
        <v>131</v>
      </c>
      <c r="C43" s="35" t="s">
        <v>132</v>
      </c>
      <c r="D43" s="36" t="s">
        <v>133</v>
      </c>
      <c r="E43" s="18">
        <v>188161</v>
      </c>
      <c r="F43" s="60">
        <v>46711855</v>
      </c>
      <c r="G43" s="64">
        <v>7</v>
      </c>
      <c r="H43" s="67">
        <v>6.117647058823529</v>
      </c>
      <c r="I43" s="19">
        <v>17</v>
      </c>
      <c r="J43" s="20"/>
    </row>
    <row r="44" spans="1:11" ht="53.25" customHeight="1" x14ac:dyDescent="0.3">
      <c r="A44" s="34">
        <v>44</v>
      </c>
      <c r="B44" s="15" t="s">
        <v>134</v>
      </c>
      <c r="C44" s="35" t="s">
        <v>135</v>
      </c>
      <c r="D44" s="36" t="s">
        <v>136</v>
      </c>
      <c r="E44" s="18">
        <v>5875000</v>
      </c>
      <c r="F44" s="60">
        <v>52586855</v>
      </c>
      <c r="G44" s="64">
        <v>7</v>
      </c>
      <c r="H44" s="67">
        <v>5.7058823529411766</v>
      </c>
      <c r="I44" s="19">
        <v>17</v>
      </c>
      <c r="J44" s="20"/>
      <c r="K44" s="14"/>
    </row>
    <row r="45" spans="1:11" ht="53.25" customHeight="1" x14ac:dyDescent="0.3">
      <c r="A45" s="33">
        <v>45</v>
      </c>
      <c r="B45" s="37" t="s">
        <v>137</v>
      </c>
      <c r="C45" s="38" t="s">
        <v>138</v>
      </c>
      <c r="D45" s="39" t="s">
        <v>136</v>
      </c>
      <c r="E45" s="18">
        <v>2280000</v>
      </c>
      <c r="F45" s="60">
        <v>54866855</v>
      </c>
      <c r="G45" s="64">
        <v>7</v>
      </c>
      <c r="H45" s="67">
        <v>6.6470588235294121</v>
      </c>
      <c r="I45" s="19">
        <v>17</v>
      </c>
      <c r="J45" s="40"/>
      <c r="K45" s="14"/>
    </row>
    <row r="46" spans="1:11" ht="53.25" customHeight="1" x14ac:dyDescent="0.3">
      <c r="A46" s="34">
        <v>46</v>
      </c>
      <c r="B46" s="37" t="s">
        <v>139</v>
      </c>
      <c r="C46" s="38" t="s">
        <v>140</v>
      </c>
      <c r="D46" s="39" t="s">
        <v>141</v>
      </c>
      <c r="E46" s="18">
        <v>650200</v>
      </c>
      <c r="F46" s="60">
        <v>55517055</v>
      </c>
      <c r="G46" s="64">
        <v>7</v>
      </c>
      <c r="H46" s="67">
        <v>6.117647058823529</v>
      </c>
      <c r="I46" s="19">
        <v>17</v>
      </c>
      <c r="J46" s="40"/>
    </row>
    <row r="47" spans="1:11" ht="53.25" customHeight="1" x14ac:dyDescent="0.3">
      <c r="A47" s="33">
        <v>47</v>
      </c>
      <c r="B47" s="37" t="s">
        <v>142</v>
      </c>
      <c r="C47" s="38" t="s">
        <v>143</v>
      </c>
      <c r="D47" s="39" t="s">
        <v>144</v>
      </c>
      <c r="E47" s="18">
        <v>762650</v>
      </c>
      <c r="F47" s="60">
        <v>56279705</v>
      </c>
      <c r="G47" s="64">
        <v>7</v>
      </c>
      <c r="H47" s="67">
        <v>5.5882352941176467</v>
      </c>
      <c r="I47" s="19">
        <v>17</v>
      </c>
      <c r="J47" s="40"/>
      <c r="K47" s="14"/>
    </row>
    <row r="48" spans="1:11" ht="53.25" customHeight="1" x14ac:dyDescent="0.3">
      <c r="A48" s="34">
        <v>48</v>
      </c>
      <c r="B48" s="15" t="s">
        <v>145</v>
      </c>
      <c r="C48" s="16" t="s">
        <v>146</v>
      </c>
      <c r="D48" s="17" t="s">
        <v>147</v>
      </c>
      <c r="E48" s="18">
        <v>1587134</v>
      </c>
      <c r="F48" s="60">
        <v>57866839</v>
      </c>
      <c r="G48" s="64">
        <v>6</v>
      </c>
      <c r="H48" s="67">
        <v>5.7058823529411766</v>
      </c>
      <c r="I48" s="19">
        <v>17</v>
      </c>
      <c r="J48" s="20"/>
      <c r="K48" s="14"/>
    </row>
    <row r="49" spans="1:11" ht="53.25" customHeight="1" x14ac:dyDescent="0.3">
      <c r="A49" s="33">
        <v>49</v>
      </c>
      <c r="B49" s="15" t="s">
        <v>148</v>
      </c>
      <c r="C49" s="16" t="s">
        <v>149</v>
      </c>
      <c r="D49" s="17" t="s">
        <v>150</v>
      </c>
      <c r="E49" s="18">
        <v>461499</v>
      </c>
      <c r="F49" s="60">
        <v>58328338</v>
      </c>
      <c r="G49" s="64">
        <v>6</v>
      </c>
      <c r="H49" s="67">
        <v>5.4705882352941178</v>
      </c>
      <c r="I49" s="19">
        <v>17</v>
      </c>
      <c r="J49" s="20"/>
      <c r="K49" s="14"/>
    </row>
    <row r="50" spans="1:11" ht="53.25" customHeight="1" x14ac:dyDescent="0.3">
      <c r="A50" s="34">
        <v>50</v>
      </c>
      <c r="B50" s="15" t="s">
        <v>151</v>
      </c>
      <c r="C50" s="16" t="s">
        <v>152</v>
      </c>
      <c r="D50" s="17" t="s">
        <v>153</v>
      </c>
      <c r="E50" s="18">
        <v>608320</v>
      </c>
      <c r="F50" s="60">
        <v>58936658</v>
      </c>
      <c r="G50" s="64">
        <v>6</v>
      </c>
      <c r="H50" s="67">
        <v>5.882352941176471</v>
      </c>
      <c r="I50" s="19">
        <v>17</v>
      </c>
      <c r="J50" s="20"/>
      <c r="K50" s="14"/>
    </row>
    <row r="51" spans="1:11" ht="53.25" customHeight="1" x14ac:dyDescent="0.3">
      <c r="A51" s="33">
        <v>51</v>
      </c>
      <c r="B51" s="15" t="s">
        <v>154</v>
      </c>
      <c r="C51" s="16" t="s">
        <v>155</v>
      </c>
      <c r="D51" s="17" t="s">
        <v>156</v>
      </c>
      <c r="E51" s="18">
        <v>615000</v>
      </c>
      <c r="F51" s="60">
        <v>59551658</v>
      </c>
      <c r="G51" s="64">
        <v>6</v>
      </c>
      <c r="H51" s="67">
        <v>5.117647058823529</v>
      </c>
      <c r="I51" s="19">
        <v>17</v>
      </c>
      <c r="J51" s="20"/>
      <c r="K51" s="14"/>
    </row>
    <row r="52" spans="1:11" ht="53.25" customHeight="1" x14ac:dyDescent="0.3">
      <c r="A52" s="34">
        <v>52</v>
      </c>
      <c r="B52" s="15" t="s">
        <v>157</v>
      </c>
      <c r="C52" s="16" t="s">
        <v>158</v>
      </c>
      <c r="D52" s="17" t="s">
        <v>159</v>
      </c>
      <c r="E52" s="18">
        <v>198640</v>
      </c>
      <c r="F52" s="60">
        <v>59750298</v>
      </c>
      <c r="G52" s="64">
        <v>6</v>
      </c>
      <c r="H52" s="67">
        <v>5.2941176470588234</v>
      </c>
      <c r="I52" s="19">
        <v>17</v>
      </c>
      <c r="J52" s="20"/>
      <c r="K52" s="14"/>
    </row>
    <row r="53" spans="1:11" ht="53.25" customHeight="1" x14ac:dyDescent="0.3">
      <c r="A53" s="33">
        <v>53</v>
      </c>
      <c r="B53" s="15" t="s">
        <v>160</v>
      </c>
      <c r="C53" s="35" t="s">
        <v>161</v>
      </c>
      <c r="D53" s="36" t="s">
        <v>162</v>
      </c>
      <c r="E53" s="18">
        <v>448630</v>
      </c>
      <c r="F53" s="60">
        <v>60198928</v>
      </c>
      <c r="G53" s="64">
        <v>6</v>
      </c>
      <c r="H53" s="67">
        <v>4.882352941176471</v>
      </c>
      <c r="I53" s="19">
        <v>17</v>
      </c>
      <c r="J53" s="20"/>
      <c r="K53" s="14"/>
    </row>
    <row r="54" spans="1:11" ht="53.25" customHeight="1" x14ac:dyDescent="0.3">
      <c r="A54" s="34">
        <v>54</v>
      </c>
      <c r="B54" s="15" t="s">
        <v>163</v>
      </c>
      <c r="C54" s="16" t="s">
        <v>164</v>
      </c>
      <c r="D54" s="17" t="s">
        <v>165</v>
      </c>
      <c r="E54" s="18">
        <v>178430</v>
      </c>
      <c r="F54" s="60">
        <v>60377358</v>
      </c>
      <c r="G54" s="64">
        <v>6</v>
      </c>
      <c r="H54" s="67">
        <v>5.2941176470588234</v>
      </c>
      <c r="I54" s="19">
        <v>17</v>
      </c>
      <c r="J54" s="20"/>
      <c r="K54" s="14"/>
    </row>
    <row r="55" spans="1:11" ht="53.25" customHeight="1" x14ac:dyDescent="0.3">
      <c r="A55" s="33">
        <v>55</v>
      </c>
      <c r="B55" s="15" t="s">
        <v>166</v>
      </c>
      <c r="C55" s="16" t="s">
        <v>167</v>
      </c>
      <c r="D55" s="17" t="s">
        <v>168</v>
      </c>
      <c r="E55" s="18">
        <v>198478</v>
      </c>
      <c r="F55" s="60">
        <v>60575836</v>
      </c>
      <c r="G55" s="64">
        <v>6</v>
      </c>
      <c r="H55" s="67">
        <v>6.117647058823529</v>
      </c>
      <c r="I55" s="19">
        <v>17</v>
      </c>
      <c r="J55" s="20"/>
      <c r="K55" s="14"/>
    </row>
    <row r="56" spans="1:11" ht="53.25" customHeight="1" x14ac:dyDescent="0.3">
      <c r="A56" s="34">
        <v>56</v>
      </c>
      <c r="B56" s="15" t="s">
        <v>169</v>
      </c>
      <c r="C56" s="16" t="s">
        <v>170</v>
      </c>
      <c r="D56" s="17" t="s">
        <v>171</v>
      </c>
      <c r="E56" s="18">
        <v>110699</v>
      </c>
      <c r="F56" s="60">
        <v>60686535</v>
      </c>
      <c r="G56" s="64">
        <v>6</v>
      </c>
      <c r="H56" s="67">
        <v>5.5882352941176467</v>
      </c>
      <c r="I56" s="19">
        <v>17</v>
      </c>
      <c r="J56" s="20"/>
      <c r="K56" s="14"/>
    </row>
    <row r="57" spans="1:11" ht="53.25" customHeight="1" x14ac:dyDescent="0.3">
      <c r="A57" s="33">
        <v>57</v>
      </c>
      <c r="B57" s="15" t="s">
        <v>172</v>
      </c>
      <c r="C57" s="35" t="s">
        <v>173</v>
      </c>
      <c r="D57" s="36" t="s">
        <v>32</v>
      </c>
      <c r="E57" s="18">
        <v>197896</v>
      </c>
      <c r="F57" s="60">
        <v>60884431</v>
      </c>
      <c r="G57" s="64">
        <v>6</v>
      </c>
      <c r="H57" s="67">
        <v>6.117647058823529</v>
      </c>
      <c r="I57" s="19">
        <v>17</v>
      </c>
      <c r="J57" s="20"/>
      <c r="K57" s="14"/>
    </row>
    <row r="58" spans="1:11" ht="53.25" customHeight="1" x14ac:dyDescent="0.3">
      <c r="A58" s="34">
        <v>58</v>
      </c>
      <c r="B58" s="15" t="s">
        <v>174</v>
      </c>
      <c r="C58" s="16" t="s">
        <v>175</v>
      </c>
      <c r="D58" s="17" t="s">
        <v>176</v>
      </c>
      <c r="E58" s="18">
        <v>279382</v>
      </c>
      <c r="F58" s="60">
        <v>61163813</v>
      </c>
      <c r="G58" s="64">
        <v>6</v>
      </c>
      <c r="H58" s="67">
        <v>5.375</v>
      </c>
      <c r="I58" s="19">
        <v>16</v>
      </c>
      <c r="J58" s="20" t="s">
        <v>177</v>
      </c>
      <c r="K58" s="14"/>
    </row>
    <row r="59" spans="1:11" ht="53.25" customHeight="1" x14ac:dyDescent="0.3">
      <c r="A59" s="33">
        <v>59</v>
      </c>
      <c r="B59" s="15" t="s">
        <v>178</v>
      </c>
      <c r="C59" s="16" t="s">
        <v>179</v>
      </c>
      <c r="D59" s="17" t="s">
        <v>180</v>
      </c>
      <c r="E59" s="18">
        <v>300546</v>
      </c>
      <c r="F59" s="60">
        <v>61464359</v>
      </c>
      <c r="G59" s="64">
        <v>6</v>
      </c>
      <c r="H59" s="67">
        <v>5.2352941176470589</v>
      </c>
      <c r="I59" s="19">
        <v>17</v>
      </c>
      <c r="J59" s="20"/>
      <c r="K59" s="14"/>
    </row>
    <row r="60" spans="1:11" ht="53.25" customHeight="1" x14ac:dyDescent="0.3">
      <c r="A60" s="34">
        <v>60</v>
      </c>
      <c r="B60" s="15" t="s">
        <v>181</v>
      </c>
      <c r="C60" s="16" t="s">
        <v>182</v>
      </c>
      <c r="D60" s="17" t="s">
        <v>183</v>
      </c>
      <c r="E60" s="18">
        <v>398180</v>
      </c>
      <c r="F60" s="60">
        <v>61862539</v>
      </c>
      <c r="G60" s="64">
        <v>6</v>
      </c>
      <c r="H60" s="67">
        <v>6.2941176470588234</v>
      </c>
      <c r="I60" s="19">
        <v>17</v>
      </c>
      <c r="J60" s="20"/>
      <c r="K60" s="14"/>
    </row>
    <row r="61" spans="1:11" ht="53.25" customHeight="1" x14ac:dyDescent="0.3">
      <c r="A61" s="33">
        <v>61</v>
      </c>
      <c r="B61" s="15" t="s">
        <v>184</v>
      </c>
      <c r="C61" s="16" t="s">
        <v>185</v>
      </c>
      <c r="D61" s="17" t="s">
        <v>186</v>
      </c>
      <c r="E61" s="18">
        <v>295336</v>
      </c>
      <c r="F61" s="60">
        <v>62157875</v>
      </c>
      <c r="G61" s="64">
        <v>6</v>
      </c>
      <c r="H61" s="67">
        <v>4.8235294117647056</v>
      </c>
      <c r="I61" s="19">
        <v>17</v>
      </c>
      <c r="J61" s="20"/>
      <c r="K61" s="14"/>
    </row>
    <row r="62" spans="1:11" ht="53.25" customHeight="1" x14ac:dyDescent="0.3">
      <c r="A62" s="34">
        <v>62</v>
      </c>
      <c r="B62" s="15" t="s">
        <v>187</v>
      </c>
      <c r="C62" s="16" t="s">
        <v>188</v>
      </c>
      <c r="D62" s="17" t="s">
        <v>189</v>
      </c>
      <c r="E62" s="18">
        <v>197000</v>
      </c>
      <c r="F62" s="60">
        <v>62354875</v>
      </c>
      <c r="G62" s="64">
        <v>6</v>
      </c>
      <c r="H62" s="67">
        <v>4.9411764705882355</v>
      </c>
      <c r="I62" s="19">
        <v>17</v>
      </c>
      <c r="J62" s="20"/>
      <c r="K62" s="14"/>
    </row>
    <row r="63" spans="1:11" ht="53.25" customHeight="1" x14ac:dyDescent="0.3">
      <c r="A63" s="33">
        <v>63</v>
      </c>
      <c r="B63" s="37" t="s">
        <v>190</v>
      </c>
      <c r="C63" s="38" t="s">
        <v>191</v>
      </c>
      <c r="D63" s="39" t="s">
        <v>192</v>
      </c>
      <c r="E63" s="18">
        <v>545000</v>
      </c>
      <c r="F63" s="60">
        <v>62899875</v>
      </c>
      <c r="G63" s="64">
        <v>6</v>
      </c>
      <c r="H63" s="67">
        <v>5.9411764705882355</v>
      </c>
      <c r="I63" s="19">
        <v>17</v>
      </c>
      <c r="J63" s="40"/>
      <c r="K63" s="14"/>
    </row>
    <row r="64" spans="1:11" ht="53.25" customHeight="1" x14ac:dyDescent="0.3">
      <c r="A64" s="34">
        <v>64</v>
      </c>
      <c r="B64" s="37" t="s">
        <v>193</v>
      </c>
      <c r="C64" s="38" t="s">
        <v>194</v>
      </c>
      <c r="D64" s="39" t="s">
        <v>195</v>
      </c>
      <c r="E64" s="18">
        <v>3000000</v>
      </c>
      <c r="F64" s="60">
        <v>65899875</v>
      </c>
      <c r="G64" s="64">
        <v>6</v>
      </c>
      <c r="H64" s="67">
        <v>5.2352941176470589</v>
      </c>
      <c r="I64" s="19">
        <v>17</v>
      </c>
      <c r="J64" s="40"/>
      <c r="K64" s="14"/>
    </row>
    <row r="65" spans="1:11" ht="53.25" customHeight="1" x14ac:dyDescent="0.3">
      <c r="A65" s="33">
        <v>65</v>
      </c>
      <c r="B65" s="37" t="s">
        <v>196</v>
      </c>
      <c r="C65" s="38" t="s">
        <v>197</v>
      </c>
      <c r="D65" s="39" t="s">
        <v>198</v>
      </c>
      <c r="E65" s="18">
        <v>1470500</v>
      </c>
      <c r="F65" s="60">
        <v>67370375</v>
      </c>
      <c r="G65" s="64">
        <v>6</v>
      </c>
      <c r="H65" s="67">
        <v>6</v>
      </c>
      <c r="I65" s="19">
        <v>17</v>
      </c>
      <c r="J65" s="40"/>
      <c r="K65" s="14"/>
    </row>
    <row r="66" spans="1:11" ht="53.25" customHeight="1" x14ac:dyDescent="0.3">
      <c r="A66" s="34">
        <v>66</v>
      </c>
      <c r="B66" s="37" t="s">
        <v>199</v>
      </c>
      <c r="C66" s="38" t="s">
        <v>200</v>
      </c>
      <c r="D66" s="39" t="s">
        <v>201</v>
      </c>
      <c r="E66" s="18">
        <v>405000</v>
      </c>
      <c r="F66" s="60">
        <v>67775375</v>
      </c>
      <c r="G66" s="64">
        <v>6</v>
      </c>
      <c r="H66" s="67">
        <v>6.0588235294117645</v>
      </c>
      <c r="I66" s="19">
        <v>17</v>
      </c>
      <c r="J66" s="40"/>
      <c r="K66" s="14"/>
    </row>
    <row r="67" spans="1:11" ht="53.25" customHeight="1" x14ac:dyDescent="0.3">
      <c r="A67" s="33">
        <v>67</v>
      </c>
      <c r="B67" s="37" t="s">
        <v>202</v>
      </c>
      <c r="C67" s="38" t="s">
        <v>203</v>
      </c>
      <c r="D67" s="39" t="s">
        <v>204</v>
      </c>
      <c r="E67" s="18">
        <v>1260000</v>
      </c>
      <c r="F67" s="60">
        <v>69035375</v>
      </c>
      <c r="G67" s="64">
        <v>6</v>
      </c>
      <c r="H67" s="67">
        <v>5.5882352941176467</v>
      </c>
      <c r="I67" s="19">
        <v>17</v>
      </c>
      <c r="J67" s="40"/>
    </row>
    <row r="68" spans="1:11" ht="53.25" customHeight="1" x14ac:dyDescent="0.3">
      <c r="A68" s="34">
        <v>68</v>
      </c>
      <c r="B68" s="37" t="s">
        <v>205</v>
      </c>
      <c r="C68" s="38" t="s">
        <v>206</v>
      </c>
      <c r="D68" s="39" t="s">
        <v>207</v>
      </c>
      <c r="E68" s="18">
        <v>3600000</v>
      </c>
      <c r="F68" s="60">
        <v>72635375</v>
      </c>
      <c r="G68" s="64">
        <v>6</v>
      </c>
      <c r="H68" s="67">
        <v>5.2941176470588234</v>
      </c>
      <c r="I68" s="19">
        <v>17</v>
      </c>
      <c r="J68" s="40"/>
      <c r="K68" s="14"/>
    </row>
    <row r="69" spans="1:11" ht="53.25" customHeight="1" x14ac:dyDescent="0.3">
      <c r="A69" s="33">
        <v>69</v>
      </c>
      <c r="B69" s="15" t="s">
        <v>208</v>
      </c>
      <c r="C69" s="16" t="s">
        <v>209</v>
      </c>
      <c r="D69" s="17" t="s">
        <v>210</v>
      </c>
      <c r="E69" s="18">
        <v>3271229</v>
      </c>
      <c r="F69" s="60">
        <v>75906604</v>
      </c>
      <c r="G69" s="64">
        <v>5.5</v>
      </c>
      <c r="H69" s="67">
        <v>5.625</v>
      </c>
      <c r="I69" s="19">
        <v>16</v>
      </c>
      <c r="J69" s="20" t="s">
        <v>177</v>
      </c>
      <c r="K69" s="14"/>
    </row>
    <row r="70" spans="1:11" ht="53.25" customHeight="1" x14ac:dyDescent="0.3">
      <c r="A70" s="34">
        <v>70</v>
      </c>
      <c r="B70" s="15" t="s">
        <v>211</v>
      </c>
      <c r="C70" s="16" t="s">
        <v>212</v>
      </c>
      <c r="D70" s="17" t="s">
        <v>213</v>
      </c>
      <c r="E70" s="18">
        <v>1128000</v>
      </c>
      <c r="F70" s="60">
        <v>77034604</v>
      </c>
      <c r="G70" s="64">
        <v>5</v>
      </c>
      <c r="H70" s="67">
        <v>4.6875</v>
      </c>
      <c r="I70" s="19">
        <v>16</v>
      </c>
      <c r="J70" s="20" t="s">
        <v>214</v>
      </c>
      <c r="K70" s="14"/>
    </row>
    <row r="71" spans="1:11" ht="53.25" customHeight="1" x14ac:dyDescent="0.3">
      <c r="A71" s="33">
        <v>71</v>
      </c>
      <c r="B71" s="15" t="s">
        <v>215</v>
      </c>
      <c r="C71" s="16" t="s">
        <v>216</v>
      </c>
      <c r="D71" s="17" t="s">
        <v>217</v>
      </c>
      <c r="E71" s="18">
        <v>362196</v>
      </c>
      <c r="F71" s="60">
        <v>77396800</v>
      </c>
      <c r="G71" s="64">
        <v>5</v>
      </c>
      <c r="H71" s="67">
        <v>4.4117647058823533</v>
      </c>
      <c r="I71" s="19">
        <v>17</v>
      </c>
      <c r="J71" s="20"/>
      <c r="K71" s="14"/>
    </row>
    <row r="72" spans="1:11" ht="53.25" customHeight="1" x14ac:dyDescent="0.3">
      <c r="A72" s="34">
        <v>72</v>
      </c>
      <c r="B72" s="15" t="s">
        <v>218</v>
      </c>
      <c r="C72" s="16" t="s">
        <v>219</v>
      </c>
      <c r="D72" s="17" t="s">
        <v>220</v>
      </c>
      <c r="E72" s="18">
        <v>200000</v>
      </c>
      <c r="F72" s="60">
        <v>77596800</v>
      </c>
      <c r="G72" s="64">
        <v>5</v>
      </c>
      <c r="H72" s="67">
        <v>5.1764705882352944</v>
      </c>
      <c r="I72" s="19">
        <v>17</v>
      </c>
      <c r="J72" s="20"/>
      <c r="K72" s="14"/>
    </row>
    <row r="73" spans="1:11" ht="53.25" customHeight="1" x14ac:dyDescent="0.3">
      <c r="A73" s="33">
        <v>73</v>
      </c>
      <c r="B73" s="15" t="s">
        <v>221</v>
      </c>
      <c r="C73" s="16" t="s">
        <v>222</v>
      </c>
      <c r="D73" s="17" t="s">
        <v>223</v>
      </c>
      <c r="E73" s="18">
        <v>185438</v>
      </c>
      <c r="F73" s="60">
        <v>77782238</v>
      </c>
      <c r="G73" s="64">
        <v>5</v>
      </c>
      <c r="H73" s="67">
        <v>5.2941176470588234</v>
      </c>
      <c r="I73" s="19">
        <v>17</v>
      </c>
      <c r="J73" s="20"/>
      <c r="K73" s="14"/>
    </row>
    <row r="74" spans="1:11" ht="53.25" customHeight="1" x14ac:dyDescent="0.3">
      <c r="A74" s="34">
        <v>74</v>
      </c>
      <c r="B74" s="15" t="s">
        <v>224</v>
      </c>
      <c r="C74" s="16" t="s">
        <v>225</v>
      </c>
      <c r="D74" s="17" t="s">
        <v>17</v>
      </c>
      <c r="E74" s="18">
        <v>191824</v>
      </c>
      <c r="F74" s="60">
        <v>77974062</v>
      </c>
      <c r="G74" s="64">
        <v>5</v>
      </c>
      <c r="H74" s="67">
        <v>5.3529411764705879</v>
      </c>
      <c r="I74" s="19">
        <v>17</v>
      </c>
      <c r="J74" s="20"/>
      <c r="K74" s="14"/>
    </row>
    <row r="75" spans="1:11" ht="53.25" customHeight="1" x14ac:dyDescent="0.3">
      <c r="A75" s="33">
        <v>75</v>
      </c>
      <c r="B75" s="15" t="s">
        <v>226</v>
      </c>
      <c r="C75" s="16" t="s">
        <v>227</v>
      </c>
      <c r="D75" s="17" t="s">
        <v>228</v>
      </c>
      <c r="E75" s="18">
        <v>299000</v>
      </c>
      <c r="F75" s="60">
        <v>78273062</v>
      </c>
      <c r="G75" s="64">
        <v>5</v>
      </c>
      <c r="H75" s="67">
        <v>4</v>
      </c>
      <c r="I75" s="19">
        <v>17</v>
      </c>
      <c r="J75" s="20"/>
      <c r="K75" s="14"/>
    </row>
    <row r="76" spans="1:11" ht="53.25" customHeight="1" x14ac:dyDescent="0.3">
      <c r="A76" s="34">
        <v>76</v>
      </c>
      <c r="B76" s="15" t="s">
        <v>229</v>
      </c>
      <c r="C76" s="16" t="s">
        <v>230</v>
      </c>
      <c r="D76" s="17" t="s">
        <v>231</v>
      </c>
      <c r="E76" s="18">
        <v>362699</v>
      </c>
      <c r="F76" s="60">
        <v>78635761</v>
      </c>
      <c r="G76" s="64">
        <v>5</v>
      </c>
      <c r="H76" s="67">
        <v>5.0588235294117645</v>
      </c>
      <c r="I76" s="19">
        <v>17</v>
      </c>
      <c r="J76" s="20"/>
      <c r="K76" s="14"/>
    </row>
    <row r="77" spans="1:11" ht="53.25" customHeight="1" x14ac:dyDescent="0.3">
      <c r="A77" s="33">
        <v>77</v>
      </c>
      <c r="B77" s="15" t="s">
        <v>232</v>
      </c>
      <c r="C77" s="16" t="s">
        <v>233</v>
      </c>
      <c r="D77" s="17" t="s">
        <v>90</v>
      </c>
      <c r="E77" s="18">
        <v>235854</v>
      </c>
      <c r="F77" s="60">
        <v>78871615</v>
      </c>
      <c r="G77" s="64">
        <v>5</v>
      </c>
      <c r="H77" s="67">
        <v>5</v>
      </c>
      <c r="I77" s="19">
        <v>17</v>
      </c>
      <c r="J77" s="20"/>
      <c r="K77" s="14"/>
    </row>
    <row r="78" spans="1:11" ht="53.25" customHeight="1" x14ac:dyDescent="0.3">
      <c r="A78" s="34">
        <v>78</v>
      </c>
      <c r="B78" s="15" t="s">
        <v>234</v>
      </c>
      <c r="C78" s="16" t="s">
        <v>235</v>
      </c>
      <c r="D78" s="17" t="s">
        <v>236</v>
      </c>
      <c r="E78" s="18">
        <v>427000</v>
      </c>
      <c r="F78" s="60">
        <v>79298615</v>
      </c>
      <c r="G78" s="64">
        <v>5</v>
      </c>
      <c r="H78" s="67">
        <v>5.0588235294117645</v>
      </c>
      <c r="I78" s="19">
        <v>17</v>
      </c>
      <c r="J78" s="20"/>
      <c r="K78" s="14"/>
    </row>
    <row r="79" spans="1:11" ht="53.25" customHeight="1" x14ac:dyDescent="0.3">
      <c r="A79" s="33">
        <v>79</v>
      </c>
      <c r="B79" s="15" t="s">
        <v>237</v>
      </c>
      <c r="C79" s="16" t="s">
        <v>238</v>
      </c>
      <c r="D79" s="17" t="s">
        <v>239</v>
      </c>
      <c r="E79" s="18">
        <v>1377893</v>
      </c>
      <c r="F79" s="60">
        <v>80676508</v>
      </c>
      <c r="G79" s="64">
        <v>5</v>
      </c>
      <c r="H79" s="67">
        <v>5.117647058823529</v>
      </c>
      <c r="I79" s="19">
        <v>17</v>
      </c>
      <c r="J79" s="20"/>
      <c r="K79" s="14"/>
    </row>
    <row r="80" spans="1:11" ht="53.25" customHeight="1" x14ac:dyDescent="0.3">
      <c r="A80" s="34">
        <v>80</v>
      </c>
      <c r="B80" s="15" t="s">
        <v>240</v>
      </c>
      <c r="C80" s="35" t="s">
        <v>241</v>
      </c>
      <c r="D80" s="36" t="s">
        <v>242</v>
      </c>
      <c r="E80" s="18">
        <v>736079</v>
      </c>
      <c r="F80" s="60">
        <v>81412587</v>
      </c>
      <c r="G80" s="64">
        <v>5</v>
      </c>
      <c r="H80" s="67">
        <v>4.7647058823529411</v>
      </c>
      <c r="I80" s="19">
        <v>17</v>
      </c>
      <c r="J80" s="20"/>
      <c r="K80" s="14"/>
    </row>
    <row r="81" spans="1:11" ht="53.25" customHeight="1" x14ac:dyDescent="0.3">
      <c r="A81" s="33">
        <v>81</v>
      </c>
      <c r="B81" s="15" t="s">
        <v>243</v>
      </c>
      <c r="C81" s="16" t="s">
        <v>244</v>
      </c>
      <c r="D81" s="17" t="s">
        <v>245</v>
      </c>
      <c r="E81" s="18">
        <v>750000</v>
      </c>
      <c r="F81" s="60">
        <v>82162587</v>
      </c>
      <c r="G81" s="64">
        <v>5</v>
      </c>
      <c r="H81" s="67">
        <v>4.8235294117647056</v>
      </c>
      <c r="I81" s="19">
        <v>17</v>
      </c>
      <c r="J81" s="20"/>
      <c r="K81" s="14"/>
    </row>
    <row r="82" spans="1:11" ht="53.25" customHeight="1" x14ac:dyDescent="0.3">
      <c r="A82" s="34">
        <v>82</v>
      </c>
      <c r="B82" s="15" t="s">
        <v>246</v>
      </c>
      <c r="C82" s="35" t="s">
        <v>247</v>
      </c>
      <c r="D82" s="36" t="s">
        <v>248</v>
      </c>
      <c r="E82" s="18">
        <v>182267</v>
      </c>
      <c r="F82" s="60">
        <v>82344854</v>
      </c>
      <c r="G82" s="64">
        <v>5</v>
      </c>
      <c r="H82" s="67">
        <v>4.1764705882352944</v>
      </c>
      <c r="I82" s="19">
        <v>17</v>
      </c>
      <c r="J82" s="20"/>
      <c r="K82" s="14"/>
    </row>
    <row r="83" spans="1:11" ht="53.25" customHeight="1" x14ac:dyDescent="0.3">
      <c r="A83" s="33">
        <v>83</v>
      </c>
      <c r="B83" s="15" t="s">
        <v>249</v>
      </c>
      <c r="C83" s="35" t="s">
        <v>250</v>
      </c>
      <c r="D83" s="36" t="s">
        <v>251</v>
      </c>
      <c r="E83" s="18">
        <v>1432110</v>
      </c>
      <c r="F83" s="60">
        <v>83776964</v>
      </c>
      <c r="G83" s="64">
        <v>5</v>
      </c>
      <c r="H83" s="67">
        <v>5.0588235294117645</v>
      </c>
      <c r="I83" s="19">
        <v>17</v>
      </c>
      <c r="J83" s="20"/>
      <c r="K83" s="14"/>
    </row>
    <row r="84" spans="1:11" ht="53.25" customHeight="1" x14ac:dyDescent="0.3">
      <c r="A84" s="34">
        <v>84</v>
      </c>
      <c r="B84" s="15" t="s">
        <v>252</v>
      </c>
      <c r="C84" s="35" t="s">
        <v>253</v>
      </c>
      <c r="D84" s="36" t="s">
        <v>254</v>
      </c>
      <c r="E84" s="18">
        <v>606885</v>
      </c>
      <c r="F84" s="60">
        <v>84383849</v>
      </c>
      <c r="G84" s="64">
        <v>5</v>
      </c>
      <c r="H84" s="67">
        <v>4.7058823529411766</v>
      </c>
      <c r="I84" s="19">
        <v>17</v>
      </c>
      <c r="J84" s="20"/>
      <c r="K84" s="14"/>
    </row>
    <row r="85" spans="1:11" ht="53.25" customHeight="1" x14ac:dyDescent="0.3">
      <c r="A85" s="33">
        <v>85</v>
      </c>
      <c r="B85" s="15" t="s">
        <v>255</v>
      </c>
      <c r="C85" s="16" t="s">
        <v>256</v>
      </c>
      <c r="D85" s="17" t="s">
        <v>257</v>
      </c>
      <c r="E85" s="18">
        <v>100000</v>
      </c>
      <c r="F85" s="60">
        <v>84483849</v>
      </c>
      <c r="G85" s="64">
        <v>5</v>
      </c>
      <c r="H85" s="67">
        <v>5.1764705882352944</v>
      </c>
      <c r="I85" s="19">
        <v>17</v>
      </c>
      <c r="J85" s="20"/>
      <c r="K85" s="14"/>
    </row>
    <row r="86" spans="1:11" ht="53.25" customHeight="1" x14ac:dyDescent="0.3">
      <c r="A86" s="34">
        <v>86</v>
      </c>
      <c r="B86" s="15" t="s">
        <v>258</v>
      </c>
      <c r="C86" s="35" t="s">
        <v>259</v>
      </c>
      <c r="D86" s="36" t="s">
        <v>260</v>
      </c>
      <c r="E86" s="18">
        <v>658137</v>
      </c>
      <c r="F86" s="60">
        <v>85141986</v>
      </c>
      <c r="G86" s="64">
        <v>5</v>
      </c>
      <c r="H86" s="67">
        <v>4.7058823529411766</v>
      </c>
      <c r="I86" s="19">
        <v>17</v>
      </c>
      <c r="J86" s="20"/>
      <c r="K86" s="14"/>
    </row>
    <row r="87" spans="1:11" ht="53.25" customHeight="1" x14ac:dyDescent="0.3">
      <c r="A87" s="33">
        <v>87</v>
      </c>
      <c r="B87" s="15" t="s">
        <v>261</v>
      </c>
      <c r="C87" s="16" t="s">
        <v>262</v>
      </c>
      <c r="D87" s="17" t="s">
        <v>263</v>
      </c>
      <c r="E87" s="18">
        <v>300000</v>
      </c>
      <c r="F87" s="60">
        <v>85441986</v>
      </c>
      <c r="G87" s="64">
        <v>5</v>
      </c>
      <c r="H87" s="67">
        <v>5.1764705882352944</v>
      </c>
      <c r="I87" s="19">
        <v>17</v>
      </c>
      <c r="J87" s="20"/>
      <c r="K87" s="14"/>
    </row>
    <row r="88" spans="1:11" ht="53.25" customHeight="1" x14ac:dyDescent="0.3">
      <c r="A88" s="34">
        <v>88</v>
      </c>
      <c r="B88" s="15" t="s">
        <v>264</v>
      </c>
      <c r="C88" s="16" t="s">
        <v>265</v>
      </c>
      <c r="D88" s="17" t="s">
        <v>266</v>
      </c>
      <c r="E88" s="18">
        <v>284068</v>
      </c>
      <c r="F88" s="60">
        <v>85726054</v>
      </c>
      <c r="G88" s="64">
        <v>5</v>
      </c>
      <c r="H88" s="67">
        <v>4.4117647058823533</v>
      </c>
      <c r="I88" s="19">
        <v>17</v>
      </c>
      <c r="J88" s="20"/>
      <c r="K88" s="14"/>
    </row>
    <row r="89" spans="1:11" ht="53.25" customHeight="1" x14ac:dyDescent="0.3">
      <c r="A89" s="33">
        <v>89</v>
      </c>
      <c r="B89" s="37" t="s">
        <v>267</v>
      </c>
      <c r="C89" s="38" t="s">
        <v>268</v>
      </c>
      <c r="D89" s="39" t="s">
        <v>269</v>
      </c>
      <c r="E89" s="18">
        <v>3803600</v>
      </c>
      <c r="F89" s="60">
        <v>89529654</v>
      </c>
      <c r="G89" s="64">
        <v>5</v>
      </c>
      <c r="H89" s="67">
        <v>4.7647058823529411</v>
      </c>
      <c r="I89" s="19">
        <v>17</v>
      </c>
      <c r="J89" s="40"/>
      <c r="K89" s="14"/>
    </row>
    <row r="90" spans="1:11" ht="53.25" customHeight="1" x14ac:dyDescent="0.3">
      <c r="A90" s="34">
        <v>90</v>
      </c>
      <c r="B90" s="37" t="s">
        <v>270</v>
      </c>
      <c r="C90" s="38" t="s">
        <v>271</v>
      </c>
      <c r="D90" s="39" t="s">
        <v>272</v>
      </c>
      <c r="E90" s="18">
        <v>2500000</v>
      </c>
      <c r="F90" s="60">
        <v>92029654</v>
      </c>
      <c r="G90" s="64">
        <v>5</v>
      </c>
      <c r="H90" s="67">
        <v>5.2352941176470589</v>
      </c>
      <c r="I90" s="19">
        <v>17</v>
      </c>
      <c r="J90" s="40"/>
      <c r="K90" s="14"/>
    </row>
    <row r="91" spans="1:11" ht="53.25" customHeight="1" x14ac:dyDescent="0.3">
      <c r="A91" s="33">
        <v>91</v>
      </c>
      <c r="B91" s="37" t="s">
        <v>273</v>
      </c>
      <c r="C91" s="38" t="s">
        <v>274</v>
      </c>
      <c r="D91" s="39" t="s">
        <v>275</v>
      </c>
      <c r="E91" s="18">
        <v>10000000</v>
      </c>
      <c r="F91" s="60">
        <v>102029654</v>
      </c>
      <c r="G91" s="64">
        <v>5</v>
      </c>
      <c r="H91" s="67">
        <v>4.5882352941176467</v>
      </c>
      <c r="I91" s="19">
        <v>17</v>
      </c>
      <c r="J91" s="40"/>
      <c r="K91" s="14"/>
    </row>
    <row r="92" spans="1:11" ht="53.25" customHeight="1" x14ac:dyDescent="0.3">
      <c r="A92" s="34">
        <v>92</v>
      </c>
      <c r="B92" s="37" t="s">
        <v>276</v>
      </c>
      <c r="C92" s="38" t="s">
        <v>277</v>
      </c>
      <c r="D92" s="39" t="s">
        <v>278</v>
      </c>
      <c r="E92" s="18">
        <v>682000</v>
      </c>
      <c r="F92" s="60">
        <v>102711654</v>
      </c>
      <c r="G92" s="64">
        <v>5</v>
      </c>
      <c r="H92" s="67">
        <v>5</v>
      </c>
      <c r="I92" s="19">
        <v>17</v>
      </c>
      <c r="J92" s="40"/>
      <c r="K92" s="14"/>
    </row>
    <row r="93" spans="1:11" ht="53.25" customHeight="1" x14ac:dyDescent="0.3">
      <c r="A93" s="33">
        <v>93</v>
      </c>
      <c r="B93" s="37" t="s">
        <v>279</v>
      </c>
      <c r="C93" s="38" t="s">
        <v>280</v>
      </c>
      <c r="D93" s="39" t="s">
        <v>281</v>
      </c>
      <c r="E93" s="18">
        <v>6337000</v>
      </c>
      <c r="F93" s="60">
        <v>109048654</v>
      </c>
      <c r="G93" s="64">
        <v>5</v>
      </c>
      <c r="H93" s="67">
        <v>5</v>
      </c>
      <c r="I93" s="19">
        <v>17</v>
      </c>
      <c r="J93" s="40"/>
      <c r="K93" s="14"/>
    </row>
    <row r="94" spans="1:11" ht="53.25" customHeight="1" x14ac:dyDescent="0.3">
      <c r="A94" s="34">
        <v>94</v>
      </c>
      <c r="B94" s="37" t="s">
        <v>282</v>
      </c>
      <c r="C94" s="38" t="s">
        <v>283</v>
      </c>
      <c r="D94" s="39" t="s">
        <v>284</v>
      </c>
      <c r="E94" s="18">
        <v>133000</v>
      </c>
      <c r="F94" s="60">
        <v>109181654</v>
      </c>
      <c r="G94" s="64">
        <v>5</v>
      </c>
      <c r="H94" s="67">
        <v>5.5882352941176467</v>
      </c>
      <c r="I94" s="19">
        <v>17</v>
      </c>
      <c r="J94" s="40"/>
      <c r="K94" s="14"/>
    </row>
    <row r="95" spans="1:11" ht="53.25" customHeight="1" x14ac:dyDescent="0.3">
      <c r="A95" s="33">
        <v>95</v>
      </c>
      <c r="B95" s="15" t="s">
        <v>285</v>
      </c>
      <c r="C95" s="16" t="s">
        <v>286</v>
      </c>
      <c r="D95" s="17" t="s">
        <v>287</v>
      </c>
      <c r="E95" s="18">
        <v>529139</v>
      </c>
      <c r="F95" s="60">
        <v>109710793</v>
      </c>
      <c r="G95" s="64">
        <v>4</v>
      </c>
      <c r="H95" s="67">
        <v>4.2941176470588234</v>
      </c>
      <c r="I95" s="19">
        <v>17</v>
      </c>
      <c r="J95" s="20"/>
      <c r="K95" s="14"/>
    </row>
    <row r="96" spans="1:11" ht="53.25" customHeight="1" x14ac:dyDescent="0.3">
      <c r="A96" s="34">
        <v>96</v>
      </c>
      <c r="B96" s="15" t="s">
        <v>288</v>
      </c>
      <c r="C96" s="16" t="s">
        <v>289</v>
      </c>
      <c r="D96" s="17" t="s">
        <v>290</v>
      </c>
      <c r="E96" s="18">
        <v>370000</v>
      </c>
      <c r="F96" s="60">
        <v>110080793</v>
      </c>
      <c r="G96" s="64">
        <v>4</v>
      </c>
      <c r="H96" s="67">
        <v>3.8235294117647061</v>
      </c>
      <c r="I96" s="19">
        <v>17</v>
      </c>
      <c r="J96" s="20"/>
      <c r="K96" s="14"/>
    </row>
    <row r="97" spans="1:11" ht="53.25" customHeight="1" x14ac:dyDescent="0.3">
      <c r="A97" s="33">
        <v>97</v>
      </c>
      <c r="B97" s="15" t="s">
        <v>291</v>
      </c>
      <c r="C97" s="16" t="s">
        <v>292</v>
      </c>
      <c r="D97" s="17" t="s">
        <v>293</v>
      </c>
      <c r="E97" s="18">
        <v>631800</v>
      </c>
      <c r="F97" s="60">
        <v>110712593</v>
      </c>
      <c r="G97" s="64">
        <v>4</v>
      </c>
      <c r="H97" s="68">
        <v>4.5882352941176467</v>
      </c>
      <c r="I97" s="19">
        <v>17</v>
      </c>
      <c r="J97" s="20"/>
      <c r="K97" s="14"/>
    </row>
    <row r="98" spans="1:11" ht="53.25" customHeight="1" x14ac:dyDescent="0.3">
      <c r="A98" s="34">
        <v>98</v>
      </c>
      <c r="B98" s="15" t="s">
        <v>294</v>
      </c>
      <c r="C98" s="35" t="s">
        <v>295</v>
      </c>
      <c r="D98" s="36" t="s">
        <v>296</v>
      </c>
      <c r="E98" s="18">
        <v>238000</v>
      </c>
      <c r="F98" s="60">
        <v>110950593</v>
      </c>
      <c r="G98" s="64">
        <v>4</v>
      </c>
      <c r="H98" s="67">
        <v>4.8235294117647056</v>
      </c>
      <c r="I98" s="19">
        <v>17</v>
      </c>
      <c r="J98" s="20"/>
      <c r="K98" s="14"/>
    </row>
    <row r="99" spans="1:11" ht="53.25" customHeight="1" x14ac:dyDescent="0.3">
      <c r="A99" s="33">
        <v>99</v>
      </c>
      <c r="B99" s="15" t="s">
        <v>297</v>
      </c>
      <c r="C99" s="16" t="s">
        <v>298</v>
      </c>
      <c r="D99" s="17" t="s">
        <v>299</v>
      </c>
      <c r="E99" s="18">
        <v>416500</v>
      </c>
      <c r="F99" s="60">
        <v>111367093</v>
      </c>
      <c r="G99" s="64">
        <v>4</v>
      </c>
      <c r="H99" s="67">
        <v>4.1764705882352944</v>
      </c>
      <c r="I99" s="19">
        <v>17</v>
      </c>
      <c r="J99" s="20"/>
      <c r="K99" s="14"/>
    </row>
    <row r="100" spans="1:11" ht="53.25" customHeight="1" x14ac:dyDescent="0.3">
      <c r="A100" s="34">
        <v>100</v>
      </c>
      <c r="B100" s="15" t="s">
        <v>300</v>
      </c>
      <c r="C100" s="16" t="s">
        <v>301</v>
      </c>
      <c r="D100" s="17" t="s">
        <v>302</v>
      </c>
      <c r="E100" s="18">
        <v>213300</v>
      </c>
      <c r="F100" s="60">
        <v>111580393</v>
      </c>
      <c r="G100" s="64">
        <v>4</v>
      </c>
      <c r="H100" s="67">
        <v>4.75</v>
      </c>
      <c r="I100" s="19">
        <v>16</v>
      </c>
      <c r="J100" s="20" t="s">
        <v>303</v>
      </c>
      <c r="K100" s="14"/>
    </row>
    <row r="101" spans="1:11" ht="53.25" customHeight="1" x14ac:dyDescent="0.3">
      <c r="A101" s="33">
        <v>101</v>
      </c>
      <c r="B101" s="15" t="s">
        <v>304</v>
      </c>
      <c r="C101" s="16" t="s">
        <v>305</v>
      </c>
      <c r="D101" s="17" t="s">
        <v>306</v>
      </c>
      <c r="E101" s="18">
        <v>767060</v>
      </c>
      <c r="F101" s="60">
        <v>112347453</v>
      </c>
      <c r="G101" s="64">
        <v>4</v>
      </c>
      <c r="H101" s="67">
        <v>4.117647058823529</v>
      </c>
      <c r="I101" s="19">
        <v>17</v>
      </c>
      <c r="J101" s="20"/>
      <c r="K101" s="14"/>
    </row>
    <row r="102" spans="1:11" ht="53.25" customHeight="1" x14ac:dyDescent="0.3">
      <c r="A102" s="34">
        <v>102</v>
      </c>
      <c r="B102" s="15" t="s">
        <v>307</v>
      </c>
      <c r="C102" s="16" t="s">
        <v>308</v>
      </c>
      <c r="D102" s="17" t="s">
        <v>309</v>
      </c>
      <c r="E102" s="18">
        <v>198092</v>
      </c>
      <c r="F102" s="60">
        <v>112545545</v>
      </c>
      <c r="G102" s="64">
        <v>4</v>
      </c>
      <c r="H102" s="67">
        <v>4.6470588235294121</v>
      </c>
      <c r="I102" s="19">
        <v>17</v>
      </c>
      <c r="J102" s="20"/>
      <c r="K102" s="14"/>
    </row>
    <row r="103" spans="1:11" ht="53.25" customHeight="1" x14ac:dyDescent="0.3">
      <c r="A103" s="33">
        <v>103</v>
      </c>
      <c r="B103" s="15" t="s">
        <v>310</v>
      </c>
      <c r="C103" s="16" t="s">
        <v>311</v>
      </c>
      <c r="D103" s="17" t="s">
        <v>312</v>
      </c>
      <c r="E103" s="18">
        <v>450000</v>
      </c>
      <c r="F103" s="60">
        <v>112995545</v>
      </c>
      <c r="G103" s="64">
        <v>4</v>
      </c>
      <c r="H103" s="67">
        <v>4.5294117647058822</v>
      </c>
      <c r="I103" s="19">
        <v>17</v>
      </c>
      <c r="J103" s="20"/>
      <c r="K103" s="14"/>
    </row>
    <row r="104" spans="1:11" ht="53.25" customHeight="1" x14ac:dyDescent="0.3">
      <c r="A104" s="34">
        <v>104</v>
      </c>
      <c r="B104" s="15" t="s">
        <v>313</v>
      </c>
      <c r="C104" s="16" t="s">
        <v>314</v>
      </c>
      <c r="D104" s="17" t="s">
        <v>315</v>
      </c>
      <c r="E104" s="18">
        <v>619031</v>
      </c>
      <c r="F104" s="60">
        <v>113614576</v>
      </c>
      <c r="G104" s="64">
        <v>4</v>
      </c>
      <c r="H104" s="67">
        <v>3.6470588235294117</v>
      </c>
      <c r="I104" s="19">
        <v>17</v>
      </c>
      <c r="J104" s="20"/>
      <c r="K104" s="14"/>
    </row>
    <row r="105" spans="1:11" ht="53.25" customHeight="1" x14ac:dyDescent="0.3">
      <c r="A105" s="33">
        <v>105</v>
      </c>
      <c r="B105" s="15" t="s">
        <v>316</v>
      </c>
      <c r="C105" s="16" t="s">
        <v>317</v>
      </c>
      <c r="D105" s="17" t="s">
        <v>318</v>
      </c>
      <c r="E105" s="18">
        <v>330000</v>
      </c>
      <c r="F105" s="60">
        <v>113944576</v>
      </c>
      <c r="G105" s="64">
        <v>4</v>
      </c>
      <c r="H105" s="68">
        <v>5.2352941176470589</v>
      </c>
      <c r="I105" s="19">
        <v>17</v>
      </c>
      <c r="J105" s="20"/>
    </row>
    <row r="106" spans="1:11" ht="53.25" customHeight="1" x14ac:dyDescent="0.3">
      <c r="A106" s="34">
        <v>106</v>
      </c>
      <c r="B106" s="15" t="s">
        <v>319</v>
      </c>
      <c r="C106" s="16" t="s">
        <v>320</v>
      </c>
      <c r="D106" s="17" t="s">
        <v>321</v>
      </c>
      <c r="E106" s="18">
        <v>499196</v>
      </c>
      <c r="F106" s="60">
        <v>114443772</v>
      </c>
      <c r="G106" s="64">
        <v>4</v>
      </c>
      <c r="H106" s="68">
        <v>4.2352941176470589</v>
      </c>
      <c r="I106" s="19">
        <v>17</v>
      </c>
      <c r="J106" s="20"/>
    </row>
    <row r="107" spans="1:11" ht="53.25" customHeight="1" x14ac:dyDescent="0.3">
      <c r="A107" s="33">
        <v>107</v>
      </c>
      <c r="B107" s="15" t="s">
        <v>322</v>
      </c>
      <c r="C107" s="16" t="s">
        <v>323</v>
      </c>
      <c r="D107" s="17" t="s">
        <v>324</v>
      </c>
      <c r="E107" s="18">
        <v>514865</v>
      </c>
      <c r="F107" s="60">
        <v>114958637</v>
      </c>
      <c r="G107" s="64">
        <v>4</v>
      </c>
      <c r="H107" s="68">
        <v>3.9411764705882355</v>
      </c>
      <c r="I107" s="19">
        <v>17</v>
      </c>
      <c r="J107" s="20"/>
    </row>
    <row r="108" spans="1:11" ht="53.25" customHeight="1" x14ac:dyDescent="0.3">
      <c r="A108" s="34">
        <v>108</v>
      </c>
      <c r="B108" s="15" t="s">
        <v>325</v>
      </c>
      <c r="C108" s="35" t="s">
        <v>326</v>
      </c>
      <c r="D108" s="36" t="s">
        <v>327</v>
      </c>
      <c r="E108" s="18">
        <v>582994</v>
      </c>
      <c r="F108" s="60">
        <v>115541631</v>
      </c>
      <c r="G108" s="64">
        <v>4</v>
      </c>
      <c r="H108" s="68">
        <v>3.7058823529411766</v>
      </c>
      <c r="I108" s="19">
        <v>17</v>
      </c>
      <c r="J108" s="20"/>
    </row>
    <row r="109" spans="1:11" ht="53.25" customHeight="1" x14ac:dyDescent="0.3">
      <c r="A109" s="33">
        <v>109</v>
      </c>
      <c r="B109" s="15" t="s">
        <v>328</v>
      </c>
      <c r="C109" s="16" t="s">
        <v>329</v>
      </c>
      <c r="D109" s="17" t="s">
        <v>330</v>
      </c>
      <c r="E109" s="18">
        <v>199500</v>
      </c>
      <c r="F109" s="60">
        <v>115741131</v>
      </c>
      <c r="G109" s="64">
        <v>4</v>
      </c>
      <c r="H109" s="68">
        <v>4.2941176470588234</v>
      </c>
      <c r="I109" s="19">
        <v>17</v>
      </c>
      <c r="J109" s="20"/>
    </row>
    <row r="110" spans="1:11" ht="53.25" customHeight="1" x14ac:dyDescent="0.3">
      <c r="A110" s="34">
        <v>110</v>
      </c>
      <c r="B110" s="15" t="s">
        <v>331</v>
      </c>
      <c r="C110" s="16" t="s">
        <v>332</v>
      </c>
      <c r="D110" s="17" t="s">
        <v>333</v>
      </c>
      <c r="E110" s="18">
        <v>383000</v>
      </c>
      <c r="F110" s="60">
        <v>116124131</v>
      </c>
      <c r="G110" s="64">
        <v>4</v>
      </c>
      <c r="H110" s="68">
        <v>4.3529411764705879</v>
      </c>
      <c r="I110" s="19">
        <v>17</v>
      </c>
      <c r="J110" s="20"/>
    </row>
    <row r="111" spans="1:11" ht="53.25" customHeight="1" x14ac:dyDescent="0.3">
      <c r="A111" s="33">
        <v>111</v>
      </c>
      <c r="B111" s="15" t="s">
        <v>334</v>
      </c>
      <c r="C111" s="16" t="s">
        <v>335</v>
      </c>
      <c r="D111" s="17" t="s">
        <v>336</v>
      </c>
      <c r="E111" s="18">
        <v>180000</v>
      </c>
      <c r="F111" s="60">
        <v>116304131</v>
      </c>
      <c r="G111" s="64">
        <v>4</v>
      </c>
      <c r="H111" s="68">
        <v>4.0588235294117645</v>
      </c>
      <c r="I111" s="19">
        <v>17</v>
      </c>
      <c r="J111" s="20"/>
    </row>
    <row r="112" spans="1:11" ht="53.25" customHeight="1" x14ac:dyDescent="0.3">
      <c r="A112" s="34">
        <v>112</v>
      </c>
      <c r="B112" s="15" t="s">
        <v>337</v>
      </c>
      <c r="C112" s="16" t="s">
        <v>338</v>
      </c>
      <c r="D112" s="17" t="s">
        <v>339</v>
      </c>
      <c r="E112" s="18">
        <v>441128</v>
      </c>
      <c r="F112" s="60">
        <v>116745259</v>
      </c>
      <c r="G112" s="64">
        <v>4</v>
      </c>
      <c r="H112" s="68">
        <v>4.4705882352941178</v>
      </c>
      <c r="I112" s="19">
        <v>17</v>
      </c>
      <c r="J112" s="20"/>
    </row>
    <row r="113" spans="1:10" ht="53.25" customHeight="1" x14ac:dyDescent="0.3">
      <c r="A113" s="33">
        <v>113</v>
      </c>
      <c r="B113" s="15" t="s">
        <v>340</v>
      </c>
      <c r="C113" s="35" t="s">
        <v>341</v>
      </c>
      <c r="D113" s="36" t="s">
        <v>342</v>
      </c>
      <c r="E113" s="18">
        <v>146791</v>
      </c>
      <c r="F113" s="60">
        <v>116892050</v>
      </c>
      <c r="G113" s="64">
        <v>3.5</v>
      </c>
      <c r="H113" s="68">
        <v>3.9375</v>
      </c>
      <c r="I113" s="19">
        <v>16</v>
      </c>
      <c r="J113" s="20" t="s">
        <v>177</v>
      </c>
    </row>
    <row r="114" spans="1:10" ht="53.25" customHeight="1" x14ac:dyDescent="0.3">
      <c r="A114" s="34">
        <v>114</v>
      </c>
      <c r="B114" s="15" t="s">
        <v>343</v>
      </c>
      <c r="C114" s="16" t="s">
        <v>344</v>
      </c>
      <c r="D114" s="17" t="s">
        <v>345</v>
      </c>
      <c r="E114" s="18">
        <v>532733</v>
      </c>
      <c r="F114" s="60">
        <v>117424783</v>
      </c>
      <c r="G114" s="64">
        <v>3</v>
      </c>
      <c r="H114" s="68">
        <v>3.1176470588235294</v>
      </c>
      <c r="I114" s="19">
        <v>17</v>
      </c>
      <c r="J114" s="20"/>
    </row>
    <row r="115" spans="1:10" ht="53.25" customHeight="1" x14ac:dyDescent="0.3">
      <c r="A115" s="33">
        <v>115</v>
      </c>
      <c r="B115" s="15" t="s">
        <v>346</v>
      </c>
      <c r="C115" s="16" t="s">
        <v>347</v>
      </c>
      <c r="D115" s="17" t="s">
        <v>348</v>
      </c>
      <c r="E115" s="18">
        <v>525945</v>
      </c>
      <c r="F115" s="60">
        <v>117950728</v>
      </c>
      <c r="G115" s="64">
        <v>3</v>
      </c>
      <c r="H115" s="68">
        <v>3.2352941176470589</v>
      </c>
      <c r="I115" s="19">
        <v>17</v>
      </c>
      <c r="J115" s="20"/>
    </row>
    <row r="116" spans="1:10" ht="53.25" customHeight="1" x14ac:dyDescent="0.3">
      <c r="A116" s="34">
        <v>116</v>
      </c>
      <c r="B116" s="15" t="s">
        <v>349</v>
      </c>
      <c r="C116" s="35" t="s">
        <v>350</v>
      </c>
      <c r="D116" s="36" t="s">
        <v>351</v>
      </c>
      <c r="E116" s="18">
        <v>233501</v>
      </c>
      <c r="F116" s="60">
        <v>118184229</v>
      </c>
      <c r="G116" s="64">
        <v>3</v>
      </c>
      <c r="H116" s="68">
        <v>4.4117647058823533</v>
      </c>
      <c r="I116" s="19">
        <v>17</v>
      </c>
      <c r="J116" s="20"/>
    </row>
    <row r="117" spans="1:10" ht="53.25" customHeight="1" x14ac:dyDescent="0.3">
      <c r="A117" s="33">
        <v>117</v>
      </c>
      <c r="B117" s="15" t="s">
        <v>352</v>
      </c>
      <c r="C117" s="16" t="s">
        <v>353</v>
      </c>
      <c r="D117" s="17" t="s">
        <v>354</v>
      </c>
      <c r="E117" s="18">
        <v>199938</v>
      </c>
      <c r="F117" s="60">
        <v>118384167</v>
      </c>
      <c r="G117" s="64">
        <v>3</v>
      </c>
      <c r="H117" s="68">
        <v>4.8235294117647056</v>
      </c>
      <c r="I117" s="19">
        <v>17</v>
      </c>
      <c r="J117" s="20"/>
    </row>
    <row r="118" spans="1:10" ht="53.25" customHeight="1" x14ac:dyDescent="0.3">
      <c r="A118" s="34">
        <v>118</v>
      </c>
      <c r="B118" s="15" t="s">
        <v>355</v>
      </c>
      <c r="C118" s="16" t="s">
        <v>356</v>
      </c>
      <c r="D118" s="17" t="s">
        <v>357</v>
      </c>
      <c r="E118" s="18">
        <v>384923</v>
      </c>
      <c r="F118" s="60">
        <v>118769090</v>
      </c>
      <c r="G118" s="64">
        <v>3</v>
      </c>
      <c r="H118" s="68">
        <v>3.4117647058823528</v>
      </c>
      <c r="I118" s="19">
        <v>17</v>
      </c>
      <c r="J118" s="20"/>
    </row>
    <row r="119" spans="1:10" ht="53.25" customHeight="1" x14ac:dyDescent="0.3">
      <c r="A119" s="33">
        <v>119</v>
      </c>
      <c r="B119" s="15" t="s">
        <v>358</v>
      </c>
      <c r="C119" s="16" t="s">
        <v>359</v>
      </c>
      <c r="D119" s="17" t="s">
        <v>360</v>
      </c>
      <c r="E119" s="18">
        <v>910000</v>
      </c>
      <c r="F119" s="60">
        <v>119679090</v>
      </c>
      <c r="G119" s="64">
        <v>3</v>
      </c>
      <c r="H119" s="68">
        <v>3.2941176470588234</v>
      </c>
      <c r="I119" s="19">
        <v>17</v>
      </c>
      <c r="J119" s="20"/>
    </row>
    <row r="120" spans="1:10" ht="53.25" customHeight="1" x14ac:dyDescent="0.3">
      <c r="A120" s="34">
        <v>120</v>
      </c>
      <c r="B120" s="15" t="s">
        <v>361</v>
      </c>
      <c r="C120" s="16" t="s">
        <v>362</v>
      </c>
      <c r="D120" s="17" t="s">
        <v>363</v>
      </c>
      <c r="E120" s="18">
        <v>1264955</v>
      </c>
      <c r="F120" s="60">
        <v>120944045</v>
      </c>
      <c r="G120" s="64">
        <v>3</v>
      </c>
      <c r="H120" s="68">
        <v>4.5882352941176467</v>
      </c>
      <c r="I120" s="19">
        <v>17</v>
      </c>
      <c r="J120" s="20"/>
    </row>
    <row r="121" spans="1:10" ht="53.25" customHeight="1" x14ac:dyDescent="0.3">
      <c r="A121" s="33">
        <v>121</v>
      </c>
      <c r="B121" s="15" t="s">
        <v>364</v>
      </c>
      <c r="C121" s="35" t="s">
        <v>365</v>
      </c>
      <c r="D121" s="36" t="s">
        <v>366</v>
      </c>
      <c r="E121" s="18">
        <v>2108520</v>
      </c>
      <c r="F121" s="60">
        <v>123052565</v>
      </c>
      <c r="G121" s="64">
        <v>3</v>
      </c>
      <c r="H121" s="68">
        <v>3.75</v>
      </c>
      <c r="I121" s="19">
        <v>16</v>
      </c>
      <c r="J121" s="20" t="s">
        <v>177</v>
      </c>
    </row>
    <row r="122" spans="1:10" ht="53.25" customHeight="1" x14ac:dyDescent="0.3">
      <c r="A122" s="34">
        <v>122</v>
      </c>
      <c r="B122" s="15" t="s">
        <v>367</v>
      </c>
      <c r="C122" s="16" t="s">
        <v>368</v>
      </c>
      <c r="D122" s="17" t="s">
        <v>369</v>
      </c>
      <c r="E122" s="18">
        <v>560044</v>
      </c>
      <c r="F122" s="60">
        <v>123612609</v>
      </c>
      <c r="G122" s="64">
        <v>2</v>
      </c>
      <c r="H122" s="68">
        <v>2.8823529411764706</v>
      </c>
      <c r="I122" s="19">
        <v>17</v>
      </c>
      <c r="J122" s="20"/>
    </row>
    <row r="123" spans="1:10" ht="53.25" customHeight="1" x14ac:dyDescent="0.3">
      <c r="A123" s="33">
        <v>123</v>
      </c>
      <c r="B123" s="15" t="s">
        <v>370</v>
      </c>
      <c r="C123" s="16" t="s">
        <v>371</v>
      </c>
      <c r="D123" s="17" t="s">
        <v>372</v>
      </c>
      <c r="E123" s="18">
        <v>751048</v>
      </c>
      <c r="F123" s="60">
        <v>124363657</v>
      </c>
      <c r="G123" s="64">
        <v>2</v>
      </c>
      <c r="H123" s="68">
        <v>3.4117647058823528</v>
      </c>
      <c r="I123" s="19">
        <v>17</v>
      </c>
      <c r="J123" s="20"/>
    </row>
    <row r="124" spans="1:10" ht="53.25" customHeight="1" x14ac:dyDescent="0.3">
      <c r="A124" s="34">
        <v>124</v>
      </c>
      <c r="B124" s="15" t="s">
        <v>373</v>
      </c>
      <c r="C124" s="16" t="s">
        <v>374</v>
      </c>
      <c r="D124" s="17" t="s">
        <v>375</v>
      </c>
      <c r="E124" s="18">
        <v>268000</v>
      </c>
      <c r="F124" s="60">
        <v>124631657</v>
      </c>
      <c r="G124" s="64">
        <v>2</v>
      </c>
      <c r="H124" s="68">
        <v>3.3529411764705883</v>
      </c>
      <c r="I124" s="19">
        <v>17</v>
      </c>
      <c r="J124" s="20"/>
    </row>
    <row r="125" spans="1:10" ht="53.25" customHeight="1" x14ac:dyDescent="0.3">
      <c r="A125" s="33">
        <v>125</v>
      </c>
      <c r="B125" s="37" t="s">
        <v>376</v>
      </c>
      <c r="C125" s="38" t="s">
        <v>377</v>
      </c>
      <c r="D125" s="39" t="s">
        <v>378</v>
      </c>
      <c r="E125" s="18">
        <v>1500000</v>
      </c>
      <c r="F125" s="60">
        <v>126131657</v>
      </c>
      <c r="G125" s="64">
        <v>2</v>
      </c>
      <c r="H125" s="68">
        <v>2.4705882352941178</v>
      </c>
      <c r="I125" s="19">
        <v>17</v>
      </c>
      <c r="J125" s="40"/>
    </row>
    <row r="126" spans="1:10" ht="53.25" customHeight="1" x14ac:dyDescent="0.3">
      <c r="A126" s="34">
        <v>126</v>
      </c>
      <c r="B126" s="15" t="s">
        <v>379</v>
      </c>
      <c r="C126" s="16" t="s">
        <v>380</v>
      </c>
      <c r="D126" s="17" t="s">
        <v>381</v>
      </c>
      <c r="E126" s="18">
        <v>1129000</v>
      </c>
      <c r="F126" s="60">
        <v>127260657</v>
      </c>
      <c r="G126" s="64">
        <v>1</v>
      </c>
      <c r="H126" s="68">
        <v>2.4375</v>
      </c>
      <c r="I126" s="19">
        <v>16</v>
      </c>
      <c r="J126" s="20" t="s">
        <v>177</v>
      </c>
    </row>
    <row r="127" spans="1:10" ht="53.25" customHeight="1" x14ac:dyDescent="0.3">
      <c r="A127" s="33">
        <v>127</v>
      </c>
      <c r="B127" s="15" t="s">
        <v>382</v>
      </c>
      <c r="C127" s="16" t="s">
        <v>383</v>
      </c>
      <c r="D127" s="17" t="s">
        <v>384</v>
      </c>
      <c r="E127" s="18">
        <v>198500</v>
      </c>
      <c r="F127" s="60">
        <v>127459157</v>
      </c>
      <c r="G127" s="64">
        <v>0</v>
      </c>
      <c r="H127" s="68">
        <v>2.1764705882352939</v>
      </c>
      <c r="I127" s="19">
        <v>17</v>
      </c>
      <c r="J127" s="20"/>
    </row>
    <row r="128" spans="1:10" ht="53.25" customHeight="1" thickBot="1" x14ac:dyDescent="0.35">
      <c r="A128" s="41">
        <v>128</v>
      </c>
      <c r="B128" s="42" t="s">
        <v>385</v>
      </c>
      <c r="C128" s="43" t="s">
        <v>386</v>
      </c>
      <c r="D128" s="44" t="s">
        <v>387</v>
      </c>
      <c r="E128" s="21">
        <v>135000</v>
      </c>
      <c r="F128" s="61">
        <v>127594157</v>
      </c>
      <c r="G128" s="64" t="s">
        <v>388</v>
      </c>
      <c r="H128" s="66"/>
      <c r="I128" s="22"/>
      <c r="J128" s="45"/>
    </row>
    <row r="129" spans="1:10" x14ac:dyDescent="0.3">
      <c r="A129" s="46"/>
      <c r="B129" s="33"/>
      <c r="C129" s="47"/>
      <c r="D129" s="48" t="s">
        <v>389</v>
      </c>
      <c r="E129" s="23">
        <v>127594157</v>
      </c>
      <c r="F129" s="59"/>
      <c r="G129" s="64"/>
      <c r="I129" s="24"/>
      <c r="J129" s="49"/>
    </row>
    <row r="130" spans="1:10" x14ac:dyDescent="0.25">
      <c r="A130" s="50"/>
      <c r="B130" s="51"/>
      <c r="C130" s="52"/>
      <c r="D130" s="53"/>
      <c r="E130" s="25"/>
      <c r="F130" s="62"/>
      <c r="G130" s="64"/>
      <c r="I130" s="26"/>
      <c r="J130" s="50"/>
    </row>
    <row r="131" spans="1:10" x14ac:dyDescent="0.25">
      <c r="A131" s="50"/>
      <c r="B131" s="51"/>
      <c r="C131" s="52"/>
      <c r="D131" s="53"/>
      <c r="E131" s="25"/>
      <c r="F131" s="62"/>
      <c r="G131" s="64"/>
      <c r="I131" s="26"/>
      <c r="J131" s="50"/>
    </row>
    <row r="132" spans="1:10" x14ac:dyDescent="0.25">
      <c r="A132" s="50"/>
      <c r="B132" s="51"/>
      <c r="C132" s="52"/>
      <c r="D132" s="53"/>
      <c r="E132" s="25"/>
      <c r="F132" s="25"/>
      <c r="I132" s="26"/>
      <c r="J132" s="50"/>
    </row>
    <row r="133" spans="1:10" x14ac:dyDescent="0.25">
      <c r="A133" s="50"/>
      <c r="B133" s="51"/>
      <c r="C133" s="52"/>
      <c r="D133" s="53"/>
      <c r="E133" s="25"/>
      <c r="F133" s="25"/>
      <c r="I133" s="26"/>
      <c r="J133" s="50"/>
    </row>
    <row r="134" spans="1:10" x14ac:dyDescent="0.25">
      <c r="A134" s="50"/>
      <c r="B134" s="51"/>
      <c r="C134" s="52"/>
      <c r="D134" s="53"/>
      <c r="E134" s="25"/>
      <c r="F134" s="25"/>
      <c r="I134" s="26"/>
      <c r="J134" s="50"/>
    </row>
    <row r="135" spans="1:10" x14ac:dyDescent="0.25">
      <c r="A135" s="50"/>
      <c r="B135" s="51"/>
      <c r="C135" s="52"/>
      <c r="D135" s="53"/>
      <c r="E135" s="25"/>
      <c r="F135" s="25"/>
      <c r="I135" s="26"/>
      <c r="J135" s="50"/>
    </row>
    <row r="136" spans="1:10" x14ac:dyDescent="0.25">
      <c r="A136" s="50"/>
      <c r="B136" s="51"/>
      <c r="C136" s="52"/>
      <c r="D136" s="53"/>
      <c r="E136" s="25"/>
      <c r="F136" s="25"/>
      <c r="I136" s="26"/>
      <c r="J136" s="50"/>
    </row>
    <row r="137" spans="1:10" x14ac:dyDescent="0.25">
      <c r="A137" s="50"/>
      <c r="B137" s="51"/>
      <c r="C137" s="52"/>
      <c r="D137" s="53"/>
      <c r="E137" s="25"/>
      <c r="F137" s="25"/>
      <c r="I137" s="26"/>
      <c r="J137" s="50"/>
    </row>
    <row r="138" spans="1:10" x14ac:dyDescent="0.25">
      <c r="A138" s="50"/>
      <c r="B138" s="51"/>
      <c r="C138" s="52"/>
      <c r="D138" s="53"/>
      <c r="E138" s="25"/>
      <c r="F138" s="25"/>
      <c r="I138" s="26"/>
      <c r="J138" s="50"/>
    </row>
    <row r="139" spans="1:10" x14ac:dyDescent="0.25">
      <c r="A139" s="50"/>
      <c r="B139" s="51"/>
      <c r="C139" s="52"/>
      <c r="D139" s="53"/>
      <c r="E139" s="25"/>
      <c r="F139" s="25"/>
      <c r="I139" s="26"/>
      <c r="J139" s="50"/>
    </row>
    <row r="140" spans="1:10" x14ac:dyDescent="0.25">
      <c r="A140" s="50"/>
      <c r="B140" s="51"/>
      <c r="C140" s="52"/>
      <c r="D140" s="53"/>
      <c r="E140" s="25">
        <v>0</v>
      </c>
      <c r="F140" s="25">
        <f t="shared" ref="F140:F201" si="0">E140+F139</f>
        <v>0</v>
      </c>
      <c r="I140" s="26"/>
      <c r="J140" s="50"/>
    </row>
    <row r="141" spans="1:10" x14ac:dyDescent="0.25">
      <c r="A141" s="50"/>
      <c r="B141" s="51"/>
      <c r="C141" s="52"/>
      <c r="D141" s="53"/>
      <c r="E141" s="25">
        <v>0</v>
      </c>
      <c r="F141" s="25">
        <f t="shared" si="0"/>
        <v>0</v>
      </c>
      <c r="I141" s="26"/>
      <c r="J141" s="50"/>
    </row>
    <row r="142" spans="1:10" x14ac:dyDescent="0.25">
      <c r="A142" s="50"/>
      <c r="B142" s="51"/>
      <c r="C142" s="52"/>
      <c r="D142" s="53"/>
      <c r="E142" s="25">
        <v>0</v>
      </c>
      <c r="F142" s="25">
        <f t="shared" si="0"/>
        <v>0</v>
      </c>
      <c r="I142" s="26"/>
      <c r="J142" s="50"/>
    </row>
    <row r="143" spans="1:10" x14ac:dyDescent="0.25">
      <c r="A143" s="50"/>
      <c r="B143" s="51"/>
      <c r="C143" s="52"/>
      <c r="D143" s="53"/>
      <c r="E143" s="25">
        <v>0</v>
      </c>
      <c r="F143" s="25">
        <f t="shared" si="0"/>
        <v>0</v>
      </c>
      <c r="I143" s="26"/>
      <c r="J143" s="50"/>
    </row>
    <row r="144" spans="1:10" x14ac:dyDescent="0.25">
      <c r="A144" s="50"/>
      <c r="B144" s="51"/>
      <c r="C144" s="52"/>
      <c r="D144" s="53"/>
      <c r="E144" s="25">
        <v>0</v>
      </c>
      <c r="F144" s="25">
        <f t="shared" si="0"/>
        <v>0</v>
      </c>
      <c r="I144" s="26"/>
      <c r="J144" s="50"/>
    </row>
    <row r="145" spans="1:10" x14ac:dyDescent="0.25">
      <c r="A145" s="50"/>
      <c r="B145" s="51"/>
      <c r="C145" s="52"/>
      <c r="D145" s="53"/>
      <c r="E145" s="25">
        <v>0</v>
      </c>
      <c r="F145" s="25">
        <f t="shared" si="0"/>
        <v>0</v>
      </c>
      <c r="I145" s="26"/>
      <c r="J145" s="50"/>
    </row>
    <row r="146" spans="1:10" x14ac:dyDescent="0.25">
      <c r="A146" s="50"/>
      <c r="B146" s="51"/>
      <c r="C146" s="52"/>
      <c r="D146" s="53"/>
      <c r="E146" s="25">
        <v>0</v>
      </c>
      <c r="F146" s="25">
        <f t="shared" si="0"/>
        <v>0</v>
      </c>
      <c r="I146" s="26"/>
      <c r="J146" s="50"/>
    </row>
    <row r="147" spans="1:10" x14ac:dyDescent="0.25">
      <c r="A147" s="50"/>
      <c r="B147" s="51"/>
      <c r="C147" s="52"/>
      <c r="D147" s="53"/>
      <c r="E147" s="25">
        <v>0</v>
      </c>
      <c r="F147" s="25">
        <f t="shared" si="0"/>
        <v>0</v>
      </c>
      <c r="I147" s="26"/>
      <c r="J147" s="50"/>
    </row>
    <row r="148" spans="1:10" x14ac:dyDescent="0.25">
      <c r="A148" s="50"/>
      <c r="B148" s="51"/>
      <c r="C148" s="52"/>
      <c r="D148" s="53"/>
      <c r="E148" s="25">
        <v>0</v>
      </c>
      <c r="F148" s="25">
        <f t="shared" si="0"/>
        <v>0</v>
      </c>
      <c r="I148" s="26"/>
      <c r="J148" s="50"/>
    </row>
    <row r="149" spans="1:10" x14ac:dyDescent="0.25">
      <c r="A149" s="50"/>
      <c r="B149" s="51"/>
      <c r="C149" s="52"/>
      <c r="D149" s="53"/>
      <c r="E149" s="25">
        <v>0</v>
      </c>
      <c r="F149" s="25">
        <f t="shared" si="0"/>
        <v>0</v>
      </c>
      <c r="I149" s="26"/>
      <c r="J149" s="50"/>
    </row>
    <row r="150" spans="1:10" x14ac:dyDescent="0.25">
      <c r="A150" s="50"/>
      <c r="B150" s="51"/>
      <c r="C150" s="52"/>
      <c r="D150" s="53"/>
      <c r="E150" s="25">
        <v>0</v>
      </c>
      <c r="F150" s="25">
        <f t="shared" si="0"/>
        <v>0</v>
      </c>
      <c r="I150" s="26"/>
      <c r="J150" s="50"/>
    </row>
    <row r="151" spans="1:10" x14ac:dyDescent="0.25">
      <c r="A151" s="50"/>
      <c r="B151" s="51"/>
      <c r="C151" s="52"/>
      <c r="D151" s="53"/>
      <c r="E151" s="25">
        <v>0</v>
      </c>
      <c r="F151" s="25">
        <f t="shared" si="0"/>
        <v>0</v>
      </c>
      <c r="I151" s="26"/>
      <c r="J151" s="50"/>
    </row>
    <row r="152" spans="1:10" x14ac:dyDescent="0.25">
      <c r="A152" s="50"/>
      <c r="B152" s="51"/>
      <c r="C152" s="52"/>
      <c r="D152" s="53"/>
      <c r="E152" s="25">
        <v>0</v>
      </c>
      <c r="F152" s="25">
        <f t="shared" si="0"/>
        <v>0</v>
      </c>
      <c r="I152" s="26"/>
      <c r="J152" s="50"/>
    </row>
    <row r="153" spans="1:10" x14ac:dyDescent="0.25">
      <c r="A153" s="50"/>
      <c r="B153" s="51"/>
      <c r="C153" s="52"/>
      <c r="D153" s="53"/>
      <c r="E153" s="25">
        <v>0</v>
      </c>
      <c r="F153" s="25">
        <f t="shared" si="0"/>
        <v>0</v>
      </c>
      <c r="I153" s="26"/>
      <c r="J153" s="50"/>
    </row>
    <row r="154" spans="1:10" x14ac:dyDescent="0.25">
      <c r="A154" s="50"/>
      <c r="B154" s="51"/>
      <c r="C154" s="52"/>
      <c r="D154" s="53"/>
      <c r="E154" s="25">
        <v>0</v>
      </c>
      <c r="F154" s="25">
        <f t="shared" si="0"/>
        <v>0</v>
      </c>
      <c r="I154" s="26"/>
      <c r="J154" s="50"/>
    </row>
    <row r="155" spans="1:10" x14ac:dyDescent="0.25">
      <c r="A155" s="50"/>
      <c r="B155" s="51"/>
      <c r="C155" s="52"/>
      <c r="D155" s="53"/>
      <c r="E155" s="25">
        <v>0</v>
      </c>
      <c r="F155" s="25">
        <f t="shared" si="0"/>
        <v>0</v>
      </c>
      <c r="I155" s="26"/>
      <c r="J155" s="50"/>
    </row>
    <row r="156" spans="1:10" x14ac:dyDescent="0.25">
      <c r="A156" s="50"/>
      <c r="B156" s="51"/>
      <c r="C156" s="52"/>
      <c r="D156" s="53"/>
      <c r="E156" s="25">
        <v>0</v>
      </c>
      <c r="F156" s="25">
        <f t="shared" si="0"/>
        <v>0</v>
      </c>
      <c r="I156" s="26"/>
      <c r="J156" s="50"/>
    </row>
    <row r="157" spans="1:10" x14ac:dyDescent="0.25">
      <c r="A157" s="50"/>
      <c r="B157" s="51"/>
      <c r="C157" s="52"/>
      <c r="D157" s="53"/>
      <c r="E157" s="25">
        <v>0</v>
      </c>
      <c r="F157" s="25">
        <f t="shared" si="0"/>
        <v>0</v>
      </c>
      <c r="I157" s="26"/>
      <c r="J157" s="50"/>
    </row>
    <row r="158" spans="1:10" x14ac:dyDescent="0.25">
      <c r="A158" s="50"/>
      <c r="B158" s="51"/>
      <c r="C158" s="52"/>
      <c r="D158" s="53"/>
      <c r="E158" s="25">
        <v>0</v>
      </c>
      <c r="F158" s="25">
        <f t="shared" si="0"/>
        <v>0</v>
      </c>
      <c r="I158" s="26"/>
      <c r="J158" s="50"/>
    </row>
    <row r="159" spans="1:10" x14ac:dyDescent="0.25">
      <c r="A159" s="50"/>
      <c r="B159" s="51"/>
      <c r="C159" s="52"/>
      <c r="D159" s="53"/>
      <c r="E159" s="25">
        <v>0</v>
      </c>
      <c r="F159" s="25">
        <f t="shared" si="0"/>
        <v>0</v>
      </c>
      <c r="I159" s="26"/>
      <c r="J159" s="50"/>
    </row>
    <row r="160" spans="1:10" x14ac:dyDescent="0.25">
      <c r="A160" s="50"/>
      <c r="B160" s="51"/>
      <c r="C160" s="52"/>
      <c r="D160" s="53"/>
      <c r="E160" s="25">
        <v>0</v>
      </c>
      <c r="F160" s="25">
        <f t="shared" si="0"/>
        <v>0</v>
      </c>
      <c r="I160" s="26"/>
      <c r="J160" s="50"/>
    </row>
    <row r="161" spans="1:10" x14ac:dyDescent="0.25">
      <c r="A161" s="50"/>
      <c r="B161" s="51"/>
      <c r="C161" s="52"/>
      <c r="D161" s="53"/>
      <c r="E161" s="25">
        <v>0</v>
      </c>
      <c r="F161" s="25">
        <f t="shared" si="0"/>
        <v>0</v>
      </c>
      <c r="I161" s="26"/>
      <c r="J161" s="50"/>
    </row>
    <row r="162" spans="1:10" x14ac:dyDescent="0.25">
      <c r="A162" s="50"/>
      <c r="B162" s="51"/>
      <c r="C162" s="52"/>
      <c r="D162" s="53"/>
      <c r="E162" s="25">
        <v>0</v>
      </c>
      <c r="F162" s="25">
        <f t="shared" si="0"/>
        <v>0</v>
      </c>
      <c r="I162" s="26"/>
      <c r="J162" s="50"/>
    </row>
    <row r="163" spans="1:10" x14ac:dyDescent="0.25">
      <c r="A163" s="50"/>
      <c r="B163" s="51"/>
      <c r="C163" s="52"/>
      <c r="D163" s="53"/>
      <c r="E163" s="25">
        <v>0</v>
      </c>
      <c r="F163" s="25">
        <f t="shared" si="0"/>
        <v>0</v>
      </c>
      <c r="I163" s="26"/>
      <c r="J163" s="50"/>
    </row>
    <row r="164" spans="1:10" x14ac:dyDescent="0.25">
      <c r="A164" s="50"/>
      <c r="B164" s="51"/>
      <c r="C164" s="52"/>
      <c r="D164" s="53"/>
      <c r="E164" s="25">
        <v>0</v>
      </c>
      <c r="F164" s="25">
        <f t="shared" si="0"/>
        <v>0</v>
      </c>
      <c r="I164" s="26"/>
      <c r="J164" s="50"/>
    </row>
    <row r="165" spans="1:10" x14ac:dyDescent="0.25">
      <c r="A165" s="50"/>
      <c r="B165" s="51"/>
      <c r="C165" s="52"/>
      <c r="D165" s="53"/>
      <c r="E165" s="25">
        <v>0</v>
      </c>
      <c r="F165" s="25">
        <f t="shared" si="0"/>
        <v>0</v>
      </c>
      <c r="I165" s="26"/>
      <c r="J165" s="50"/>
    </row>
    <row r="166" spans="1:10" x14ac:dyDescent="0.25">
      <c r="A166" s="50"/>
      <c r="B166" s="51"/>
      <c r="C166" s="52"/>
      <c r="D166" s="53"/>
      <c r="E166" s="25">
        <v>0</v>
      </c>
      <c r="F166" s="25">
        <f t="shared" si="0"/>
        <v>0</v>
      </c>
      <c r="I166" s="26"/>
      <c r="J166" s="50"/>
    </row>
    <row r="167" spans="1:10" x14ac:dyDescent="0.25">
      <c r="A167" s="50"/>
      <c r="B167" s="51"/>
      <c r="C167" s="52"/>
      <c r="D167" s="53"/>
      <c r="E167" s="25">
        <v>0</v>
      </c>
      <c r="F167" s="25">
        <f t="shared" si="0"/>
        <v>0</v>
      </c>
      <c r="I167" s="26"/>
      <c r="J167" s="50"/>
    </row>
    <row r="168" spans="1:10" x14ac:dyDescent="0.25">
      <c r="A168" s="50"/>
      <c r="B168" s="51"/>
      <c r="C168" s="52"/>
      <c r="D168" s="53"/>
      <c r="E168" s="25">
        <v>0</v>
      </c>
      <c r="F168" s="25">
        <f t="shared" si="0"/>
        <v>0</v>
      </c>
      <c r="I168" s="26"/>
      <c r="J168" s="50"/>
    </row>
    <row r="169" spans="1:10" x14ac:dyDescent="0.25">
      <c r="A169" s="50"/>
      <c r="B169" s="51"/>
      <c r="C169" s="52"/>
      <c r="D169" s="53"/>
      <c r="E169" s="25">
        <v>0</v>
      </c>
      <c r="F169" s="25">
        <f t="shared" si="0"/>
        <v>0</v>
      </c>
      <c r="I169" s="26"/>
      <c r="J169" s="50"/>
    </row>
    <row r="170" spans="1:10" x14ac:dyDescent="0.25">
      <c r="A170" s="50"/>
      <c r="B170" s="51"/>
      <c r="C170" s="52"/>
      <c r="D170" s="53"/>
      <c r="E170" s="25">
        <v>0</v>
      </c>
      <c r="F170" s="25">
        <f t="shared" si="0"/>
        <v>0</v>
      </c>
      <c r="I170" s="26"/>
      <c r="J170" s="50"/>
    </row>
    <row r="171" spans="1:10" x14ac:dyDescent="0.25">
      <c r="A171" s="50"/>
      <c r="B171" s="51"/>
      <c r="C171" s="52"/>
      <c r="D171" s="53"/>
      <c r="E171" s="25">
        <v>0</v>
      </c>
      <c r="F171" s="25">
        <f t="shared" si="0"/>
        <v>0</v>
      </c>
      <c r="I171" s="26"/>
      <c r="J171" s="50"/>
    </row>
    <row r="172" spans="1:10" x14ac:dyDescent="0.25">
      <c r="A172" s="50"/>
      <c r="B172" s="51"/>
      <c r="C172" s="52"/>
      <c r="D172" s="53"/>
      <c r="E172" s="25">
        <v>0</v>
      </c>
      <c r="F172" s="25">
        <f t="shared" si="0"/>
        <v>0</v>
      </c>
      <c r="I172" s="26"/>
      <c r="J172" s="50"/>
    </row>
    <row r="173" spans="1:10" x14ac:dyDescent="0.25">
      <c r="A173" s="50"/>
      <c r="B173" s="51"/>
      <c r="C173" s="52"/>
      <c r="D173" s="53"/>
      <c r="E173" s="25">
        <v>0</v>
      </c>
      <c r="F173" s="25">
        <f t="shared" si="0"/>
        <v>0</v>
      </c>
      <c r="I173" s="26"/>
      <c r="J173" s="50"/>
    </row>
    <row r="174" spans="1:10" x14ac:dyDescent="0.25">
      <c r="A174" s="50"/>
      <c r="B174" s="51"/>
      <c r="C174" s="52"/>
      <c r="D174" s="53"/>
      <c r="E174" s="25">
        <v>0</v>
      </c>
      <c r="F174" s="25">
        <f t="shared" si="0"/>
        <v>0</v>
      </c>
      <c r="I174" s="26"/>
      <c r="J174" s="50"/>
    </row>
    <row r="175" spans="1:10" x14ac:dyDescent="0.25">
      <c r="A175" s="50"/>
      <c r="B175" s="51"/>
      <c r="C175" s="52"/>
      <c r="D175" s="53"/>
      <c r="E175" s="25">
        <v>0</v>
      </c>
      <c r="F175" s="25">
        <f t="shared" si="0"/>
        <v>0</v>
      </c>
      <c r="I175" s="26"/>
      <c r="J175" s="50"/>
    </row>
    <row r="176" spans="1:10" x14ac:dyDescent="0.25">
      <c r="A176" s="50"/>
      <c r="B176" s="51"/>
      <c r="C176" s="52"/>
      <c r="D176" s="53"/>
      <c r="E176" s="25">
        <v>0</v>
      </c>
      <c r="F176" s="25">
        <f t="shared" si="0"/>
        <v>0</v>
      </c>
      <c r="I176" s="26"/>
      <c r="J176" s="50"/>
    </row>
    <row r="177" spans="1:10" x14ac:dyDescent="0.25">
      <c r="A177" s="50"/>
      <c r="B177" s="51"/>
      <c r="C177" s="52"/>
      <c r="D177" s="53"/>
      <c r="E177" s="25">
        <v>0</v>
      </c>
      <c r="F177" s="25">
        <f t="shared" si="0"/>
        <v>0</v>
      </c>
      <c r="I177" s="26"/>
      <c r="J177" s="50"/>
    </row>
    <row r="178" spans="1:10" x14ac:dyDescent="0.25">
      <c r="A178" s="50"/>
      <c r="B178" s="51"/>
      <c r="C178" s="52"/>
      <c r="D178" s="53"/>
      <c r="E178" s="25">
        <v>0</v>
      </c>
      <c r="F178" s="25">
        <f t="shared" si="0"/>
        <v>0</v>
      </c>
      <c r="I178" s="26"/>
      <c r="J178" s="50"/>
    </row>
    <row r="179" spans="1:10" x14ac:dyDescent="0.25">
      <c r="A179" s="50"/>
      <c r="B179" s="51"/>
      <c r="C179" s="52"/>
      <c r="D179" s="53"/>
      <c r="E179" s="25">
        <v>0</v>
      </c>
      <c r="F179" s="25">
        <f t="shared" si="0"/>
        <v>0</v>
      </c>
      <c r="I179" s="26"/>
      <c r="J179" s="50"/>
    </row>
    <row r="180" spans="1:10" x14ac:dyDescent="0.25">
      <c r="A180" s="50"/>
      <c r="B180" s="51"/>
      <c r="C180" s="52"/>
      <c r="D180" s="53"/>
      <c r="E180" s="25">
        <v>0</v>
      </c>
      <c r="F180" s="25">
        <f t="shared" si="0"/>
        <v>0</v>
      </c>
      <c r="I180" s="26"/>
      <c r="J180" s="50"/>
    </row>
    <row r="181" spans="1:10" x14ac:dyDescent="0.25">
      <c r="A181" s="50"/>
      <c r="B181" s="51"/>
      <c r="C181" s="52"/>
      <c r="D181" s="53"/>
      <c r="E181" s="25">
        <v>0</v>
      </c>
      <c r="F181" s="25">
        <f t="shared" si="0"/>
        <v>0</v>
      </c>
      <c r="I181" s="26"/>
      <c r="J181" s="50"/>
    </row>
    <row r="182" spans="1:10" x14ac:dyDescent="0.25">
      <c r="A182" s="50"/>
      <c r="B182" s="51"/>
      <c r="C182" s="52"/>
      <c r="D182" s="53"/>
      <c r="E182" s="25">
        <v>0</v>
      </c>
      <c r="F182" s="25">
        <f t="shared" si="0"/>
        <v>0</v>
      </c>
      <c r="I182" s="26"/>
      <c r="J182" s="50"/>
    </row>
    <row r="183" spans="1:10" x14ac:dyDescent="0.25">
      <c r="A183" s="50"/>
      <c r="B183" s="51"/>
      <c r="C183" s="52"/>
      <c r="D183" s="53"/>
      <c r="E183" s="25">
        <v>0</v>
      </c>
      <c r="F183" s="25">
        <f t="shared" si="0"/>
        <v>0</v>
      </c>
      <c r="I183" s="26"/>
      <c r="J183" s="50"/>
    </row>
    <row r="184" spans="1:10" x14ac:dyDescent="0.25">
      <c r="A184" s="50"/>
      <c r="B184" s="51"/>
      <c r="C184" s="52"/>
      <c r="D184" s="53"/>
      <c r="E184" s="25">
        <v>0</v>
      </c>
      <c r="F184" s="25">
        <f t="shared" si="0"/>
        <v>0</v>
      </c>
      <c r="I184" s="26"/>
      <c r="J184" s="50"/>
    </row>
    <row r="185" spans="1:10" x14ac:dyDescent="0.25">
      <c r="A185" s="50"/>
      <c r="B185" s="51"/>
      <c r="C185" s="52"/>
      <c r="D185" s="53"/>
      <c r="E185" s="25">
        <v>0</v>
      </c>
      <c r="F185" s="25">
        <f t="shared" si="0"/>
        <v>0</v>
      </c>
      <c r="I185" s="26"/>
      <c r="J185" s="50"/>
    </row>
    <row r="186" spans="1:10" x14ac:dyDescent="0.25">
      <c r="A186" s="50"/>
      <c r="B186" s="51"/>
      <c r="C186" s="52"/>
      <c r="D186" s="53"/>
      <c r="E186" s="25">
        <v>0</v>
      </c>
      <c r="F186" s="25">
        <f t="shared" si="0"/>
        <v>0</v>
      </c>
      <c r="I186" s="26"/>
      <c r="J186" s="50"/>
    </row>
    <row r="187" spans="1:10" x14ac:dyDescent="0.25">
      <c r="A187" s="50"/>
      <c r="B187" s="51"/>
      <c r="C187" s="52"/>
      <c r="D187" s="53"/>
      <c r="E187" s="25">
        <v>0</v>
      </c>
      <c r="F187" s="25">
        <f t="shared" si="0"/>
        <v>0</v>
      </c>
      <c r="I187" s="26"/>
      <c r="J187" s="50"/>
    </row>
    <row r="188" spans="1:10" x14ac:dyDescent="0.25">
      <c r="A188" s="50"/>
      <c r="B188" s="51"/>
      <c r="C188" s="52"/>
      <c r="D188" s="53"/>
      <c r="E188" s="25">
        <v>0</v>
      </c>
      <c r="F188" s="25">
        <f t="shared" si="0"/>
        <v>0</v>
      </c>
      <c r="I188" s="26"/>
      <c r="J188" s="50"/>
    </row>
    <row r="189" spans="1:10" x14ac:dyDescent="0.25">
      <c r="A189" s="50"/>
      <c r="B189" s="51"/>
      <c r="C189" s="52"/>
      <c r="D189" s="53"/>
      <c r="E189" s="25">
        <v>0</v>
      </c>
      <c r="F189" s="25">
        <f t="shared" si="0"/>
        <v>0</v>
      </c>
      <c r="I189" s="26"/>
      <c r="J189" s="50"/>
    </row>
    <row r="190" spans="1:10" x14ac:dyDescent="0.25">
      <c r="A190" s="50"/>
      <c r="B190" s="51"/>
      <c r="C190" s="52"/>
      <c r="D190" s="53"/>
      <c r="E190" s="25">
        <v>0</v>
      </c>
      <c r="F190" s="25">
        <f t="shared" si="0"/>
        <v>0</v>
      </c>
      <c r="I190" s="26"/>
      <c r="J190" s="50"/>
    </row>
    <row r="191" spans="1:10" x14ac:dyDescent="0.25">
      <c r="A191" s="50"/>
      <c r="B191" s="51"/>
      <c r="C191" s="52"/>
      <c r="D191" s="53"/>
      <c r="E191" s="25">
        <v>0</v>
      </c>
      <c r="F191" s="25">
        <f t="shared" si="0"/>
        <v>0</v>
      </c>
      <c r="I191" s="26"/>
      <c r="J191" s="50"/>
    </row>
    <row r="192" spans="1:10" x14ac:dyDescent="0.25">
      <c r="A192" s="50"/>
      <c r="B192" s="51"/>
      <c r="C192" s="52"/>
      <c r="D192" s="53"/>
      <c r="E192" s="25">
        <v>0</v>
      </c>
      <c r="F192" s="25">
        <f t="shared" si="0"/>
        <v>0</v>
      </c>
      <c r="I192" s="26"/>
      <c r="J192" s="50"/>
    </row>
    <row r="193" spans="1:11" x14ac:dyDescent="0.25">
      <c r="A193" s="50"/>
      <c r="B193" s="51"/>
      <c r="C193" s="52"/>
      <c r="D193" s="53"/>
      <c r="E193" s="25">
        <v>0</v>
      </c>
      <c r="F193" s="25">
        <f t="shared" si="0"/>
        <v>0</v>
      </c>
      <c r="I193" s="26"/>
      <c r="J193" s="50"/>
    </row>
    <row r="194" spans="1:11" x14ac:dyDescent="0.25">
      <c r="A194" s="50"/>
      <c r="B194" s="51"/>
      <c r="C194" s="52"/>
      <c r="D194" s="53"/>
      <c r="E194" s="25">
        <v>0</v>
      </c>
      <c r="F194" s="25">
        <f t="shared" si="0"/>
        <v>0</v>
      </c>
      <c r="I194" s="26"/>
      <c r="J194" s="50"/>
    </row>
    <row r="195" spans="1:11" x14ac:dyDescent="0.25">
      <c r="A195" s="50"/>
      <c r="B195" s="51"/>
      <c r="C195" s="52"/>
      <c r="D195" s="53"/>
      <c r="E195" s="25">
        <v>0</v>
      </c>
      <c r="F195" s="25">
        <f t="shared" si="0"/>
        <v>0</v>
      </c>
      <c r="I195" s="26"/>
      <c r="J195" s="50"/>
    </row>
    <row r="196" spans="1:11" x14ac:dyDescent="0.25">
      <c r="A196" s="50"/>
      <c r="B196" s="51"/>
      <c r="C196" s="52"/>
      <c r="D196" s="53"/>
      <c r="E196" s="25">
        <v>0</v>
      </c>
      <c r="F196" s="25">
        <f t="shared" si="0"/>
        <v>0</v>
      </c>
      <c r="I196" s="26"/>
      <c r="J196" s="50"/>
    </row>
    <row r="197" spans="1:11" x14ac:dyDescent="0.25">
      <c r="A197" s="50"/>
      <c r="B197" s="51"/>
      <c r="C197" s="52"/>
      <c r="D197" s="53"/>
      <c r="E197" s="25">
        <v>0</v>
      </c>
      <c r="F197" s="25">
        <f t="shared" si="0"/>
        <v>0</v>
      </c>
      <c r="I197" s="26"/>
      <c r="J197" s="50"/>
    </row>
    <row r="198" spans="1:11" x14ac:dyDescent="0.25">
      <c r="A198" s="50"/>
      <c r="B198" s="51"/>
      <c r="C198" s="52"/>
      <c r="D198" s="53"/>
      <c r="E198" s="25">
        <v>0</v>
      </c>
      <c r="F198" s="25">
        <f t="shared" si="0"/>
        <v>0</v>
      </c>
      <c r="I198" s="26"/>
      <c r="J198" s="50"/>
    </row>
    <row r="199" spans="1:11" x14ac:dyDescent="0.25">
      <c r="A199" s="50"/>
      <c r="B199" s="51"/>
      <c r="C199" s="52"/>
      <c r="D199" s="53"/>
      <c r="E199" s="25">
        <v>0</v>
      </c>
      <c r="F199" s="25">
        <f t="shared" si="0"/>
        <v>0</v>
      </c>
      <c r="I199" s="26"/>
      <c r="J199" s="50"/>
    </row>
    <row r="200" spans="1:11" x14ac:dyDescent="0.25">
      <c r="A200" s="50"/>
      <c r="B200" s="51"/>
      <c r="C200" s="52"/>
      <c r="D200" s="53"/>
      <c r="E200" s="25">
        <v>0</v>
      </c>
      <c r="F200" s="25">
        <f t="shared" si="0"/>
        <v>0</v>
      </c>
      <c r="I200" s="26"/>
      <c r="J200" s="50"/>
    </row>
    <row r="201" spans="1:11" x14ac:dyDescent="0.2">
      <c r="A201" s="50"/>
      <c r="B201" s="51"/>
      <c r="C201" s="52"/>
      <c r="D201" s="53"/>
      <c r="E201" s="54">
        <f>SUM(E3:E200)</f>
        <v>255188314</v>
      </c>
      <c r="F201" s="25">
        <f t="shared" si="0"/>
        <v>255188314</v>
      </c>
      <c r="I201" s="26"/>
      <c r="J201" s="50"/>
      <c r="K201" s="14"/>
    </row>
  </sheetData>
  <autoFilter ref="A2:J128"/>
  <dataValidations count="1">
    <dataValidation type="whole" operator="lessThanOrEqual" allowBlank="1" showInputMessage="1" showErrorMessage="1" errorTitle="Too Many Proposals Selected" error="You have selected more than 30 proposals.  Please choose only your top 30 proposals." sqref="IA65385 ABS65385 ALO65385 AVK65385 BFG65385 BPC65385 BYY65385 CIU65385 CSQ65385 DCM65385 DMI65385 DWE65385 EGA65385 EPW65385 EZS65385 FJO65385 FTK65385 GDG65385 GNC65385 GWY65385 HGU65385 HQQ65385 IAM65385 IKI65385 IUE65385 JEA65385 JNW65385 JXS65385 KHO65385 KRK65385 LBG65385 LLC65385 LUY65385 MEU65385 MOQ65385 MYM65385 NII65385 NSE65385 OCA65385 OLW65385 OVS65385 PFO65385 PPK65385 PZG65385 QJC65385 QSY65385 RCU65385 RMQ65385 RWM65385 SGI65385 SQE65385 TAA65385 TJW65385 TTS65385 UDO65385 UNK65385 UXG65385 VHC65385 VQY65385 WAU65385 WKQ65385 WUM65385 IA130921 RW130921 ABS130921 ALO130921 AVK130921 BFG130921 BPC130921 BYY130921 CIU130921 CSQ130921 DCM130921 DMI130921 DWE130921 EGA130921 EPW130921 EZS130921 FJO130921 FTK130921 GDG130921 GNC130921 GWY130921 HGU130921 HQQ130921 IAM130921 IKI130921 IUE130921 JEA130921 JNW130921 JXS130921 KHO130921 KRK130921 LBG130921 LLC130921 LUY130921 MEU130921 MOQ130921 MYM130921 NII130921 NSE130921 OCA130921 OLW130921 OVS130921 PFO130921 PPK130921 PZG130921 QJC130921 QSY130921 RCU130921 RMQ130921 RWM130921 SGI130921 SQE130921 TAA130921 TJW130921 TTS130921 UDO130921 UNK130921 UXG130921 VHC130921 VQY130921 WAU130921 WKQ130921 WUM130921 IA196457 RW196457 ABS196457 ALO196457 AVK196457 BFG196457 BPC196457 BYY196457 CIU196457 CSQ196457 DCM196457 DMI196457 DWE196457 EGA196457 EPW196457 EZS196457 FJO196457 FTK196457 GDG196457 GNC196457 GWY196457 HGU196457 HQQ196457 IAM196457 IKI196457 IUE196457 JEA196457 JNW196457 JXS196457 KHO196457 KRK196457 LBG196457 LLC196457 LUY196457 MEU196457 MOQ196457 MYM196457 NII196457 NSE196457 OCA196457 OLW196457 OVS196457 PFO196457 PPK196457 PZG196457 QJC196457 QSY196457 RCU196457 RMQ196457 RWM196457 SGI196457 SQE196457 TAA196457 TJW196457 TTS196457 UDO196457 UNK196457 UXG196457 VHC196457 VQY196457 WAU196457 WKQ196457 WUM196457 IA261993 RW261993 ABS261993 ALO261993 AVK261993 BFG261993 BPC261993 BYY261993 CIU261993 CSQ261993 DCM261993 DMI261993 DWE261993 EGA261993 EPW261993 EZS261993 FJO261993 FTK261993 GDG261993 GNC261993 GWY261993 HGU261993 HQQ261993 IAM261993 IKI261993 IUE261993 JEA261993 JNW261993 JXS261993 KHO261993 KRK261993 LBG261993 LLC261993 LUY261993 MEU261993 MOQ261993 MYM261993 NII261993 NSE261993 OCA261993 OLW261993 OVS261993 PFO261993 PPK261993 PZG261993 QJC261993 QSY261993 RCU261993 RMQ261993 RWM261993 SGI261993 SQE261993 TAA261993 TJW261993 TTS261993 UDO261993 UNK261993 UXG261993 VHC261993 VQY261993 WAU261993 WKQ261993 WUM261993 IA327529 RW327529 ABS327529 ALO327529 AVK327529 BFG327529 BPC327529 BYY327529 CIU327529 CSQ327529 DCM327529 DMI327529 DWE327529 EGA327529 EPW327529 EZS327529 FJO327529 FTK327529 GDG327529 GNC327529 GWY327529 HGU327529 HQQ327529 IAM327529 IKI327529 IUE327529 JEA327529 JNW327529 JXS327529 KHO327529 KRK327529 LBG327529 LLC327529 LUY327529 MEU327529 MOQ327529 MYM327529 NII327529 NSE327529 OCA327529 OLW327529 OVS327529 PFO327529 PPK327529 PZG327529 QJC327529 QSY327529 RCU327529 RMQ327529 RWM327529 SGI327529 SQE327529 TAA327529 TJW327529 TTS327529 UDO327529 UNK327529 UXG327529 VHC327529 VQY327529 WAU327529 WKQ327529 WUM327529 IA393065 RW393065 ABS393065 ALO393065 AVK393065 BFG393065 BPC393065 BYY393065 CIU393065 CSQ393065 DCM393065 DMI393065 DWE393065 EGA393065 EPW393065 EZS393065 FJO393065 FTK393065 GDG393065 GNC393065 GWY393065 HGU393065 HQQ393065 IAM393065 IKI393065 IUE393065 JEA393065 JNW393065 JXS393065 KHO393065 KRK393065 LBG393065 LLC393065 LUY393065 MEU393065 MOQ393065 MYM393065 NII393065 NSE393065 OCA393065 OLW393065 OVS393065 PFO393065 PPK393065 PZG393065 QJC393065 QSY393065 RCU393065 RMQ393065 RWM393065 SGI393065 SQE393065 TAA393065 TJW393065 TTS393065 UDO393065 UNK393065 UXG393065 VHC393065 VQY393065 WAU393065 WKQ393065 WUM393065 IA458601 RW458601 ABS458601 ALO458601 AVK458601 BFG458601 BPC458601 BYY458601 CIU458601 CSQ458601 DCM458601 DMI458601 DWE458601 EGA458601 EPW458601 EZS458601 FJO458601 FTK458601 GDG458601 GNC458601 GWY458601 HGU458601 HQQ458601 IAM458601 IKI458601 IUE458601 JEA458601 JNW458601 JXS458601 KHO458601 KRK458601 LBG458601 LLC458601 LUY458601 MEU458601 MOQ458601 MYM458601 NII458601 NSE458601 OCA458601 OLW458601 OVS458601 PFO458601 PPK458601 PZG458601 QJC458601 QSY458601 RCU458601 RMQ458601 RWM458601 SGI458601 SQE458601 TAA458601 TJW458601 TTS458601 UDO458601 UNK458601 UXG458601 VHC458601 VQY458601 WAU458601 WKQ458601 WUM458601 IA524137 RW524137 ABS524137 ALO524137 AVK524137 BFG524137 BPC524137 BYY524137 CIU524137 CSQ524137 DCM524137 DMI524137 DWE524137 EGA524137 EPW524137 EZS524137 FJO524137 FTK524137 GDG524137 GNC524137 GWY524137 HGU524137 HQQ524137 IAM524137 IKI524137 IUE524137 JEA524137 JNW524137 JXS524137 KHO524137 KRK524137 LBG524137 LLC524137 LUY524137 MEU524137 MOQ524137 MYM524137 NII524137 NSE524137 OCA524137 OLW524137 OVS524137 PFO524137 PPK524137 PZG524137 QJC524137 QSY524137 RCU524137 RMQ524137 RWM524137 SGI524137 SQE524137 TAA524137 TJW524137 TTS524137 UDO524137 UNK524137 UXG524137 VHC524137 VQY524137 WAU524137 WKQ524137 WUM524137 IA589673 RW589673 ABS589673 ALO589673 AVK589673 BFG589673 BPC589673 BYY589673 CIU589673 CSQ589673 DCM589673 DMI589673 DWE589673 EGA589673 EPW589673 EZS589673 FJO589673 FTK589673 GDG589673 GNC589673 GWY589673 HGU589673 HQQ589673 IAM589673 IKI589673 IUE589673 JEA589673 JNW589673 JXS589673 KHO589673 KRK589673 LBG589673 LLC589673 LUY589673 MEU589673 MOQ589673 MYM589673 NII589673 NSE589673 OCA589673 OLW589673 OVS589673 PFO589673 PPK589673 PZG589673 QJC589673 QSY589673 RCU589673 RMQ589673 RWM589673 SGI589673 SQE589673 TAA589673 TJW589673 TTS589673 UDO589673 UNK589673 UXG589673 VHC589673 VQY589673 WAU589673 WKQ589673 WUM589673 IA655209 RW655209 ABS655209 ALO655209 AVK655209 BFG655209 BPC655209 BYY655209 CIU655209 CSQ655209 DCM655209 DMI655209 DWE655209 EGA655209 EPW655209 EZS655209 FJO655209 FTK655209 GDG655209 GNC655209 GWY655209 HGU655209 HQQ655209 IAM655209 IKI655209 IUE655209 JEA655209 JNW655209 JXS655209 KHO655209 KRK655209 LBG655209 LLC655209 LUY655209 MEU655209 MOQ655209 MYM655209 NII655209 NSE655209 OCA655209 OLW655209 OVS655209 PFO655209 PPK655209 PZG655209 QJC655209 QSY655209 RCU655209 RMQ655209 RWM655209 SGI655209 SQE655209 TAA655209 TJW655209 TTS655209 UDO655209 UNK655209 UXG655209 VHC655209 VQY655209 WAU655209 WKQ655209 WUM655209 IA720745 RW720745 ABS720745 ALO720745 AVK720745 BFG720745 BPC720745 BYY720745 CIU720745 CSQ720745 DCM720745 DMI720745 DWE720745 EGA720745 EPW720745 EZS720745 FJO720745 FTK720745 GDG720745 GNC720745 GWY720745 HGU720745 HQQ720745 IAM720745 IKI720745 IUE720745 JEA720745 JNW720745 JXS720745 KHO720745 KRK720745 LBG720745 LLC720745 LUY720745 MEU720745 MOQ720745 MYM720745 NII720745 NSE720745 OCA720745 OLW720745 OVS720745 PFO720745 PPK720745 PZG720745 QJC720745 QSY720745 RCU720745 RMQ720745 RWM720745 SGI720745 SQE720745 TAA720745 TJW720745 TTS720745 UDO720745 UNK720745 UXG720745 VHC720745 VQY720745 WAU720745 WKQ720745 WUM720745 IA786281 RW786281 ABS786281 ALO786281 AVK786281 BFG786281 BPC786281 BYY786281 CIU786281 CSQ786281 DCM786281 DMI786281 DWE786281 EGA786281 EPW786281 EZS786281 FJO786281 FTK786281 GDG786281 GNC786281 GWY786281 HGU786281 HQQ786281 IAM786281 IKI786281 IUE786281 JEA786281 JNW786281 JXS786281 KHO786281 KRK786281 LBG786281 LLC786281 LUY786281 MEU786281 MOQ786281 MYM786281 NII786281 NSE786281 OCA786281 OLW786281 OVS786281 PFO786281 PPK786281 PZG786281 QJC786281 QSY786281 RCU786281 RMQ786281 RWM786281 SGI786281 SQE786281 TAA786281 TJW786281 TTS786281 UDO786281 UNK786281 UXG786281 VHC786281 VQY786281 WAU786281 WKQ786281 WUM786281 IA851817 RW851817 ABS851817 ALO851817 AVK851817 BFG851817 BPC851817 BYY851817 CIU851817 CSQ851817 DCM851817 DMI851817 DWE851817 EGA851817 EPW851817 EZS851817 FJO851817 FTK851817 GDG851817 GNC851817 GWY851817 HGU851817 HQQ851817 IAM851817 IKI851817 IUE851817 JEA851817 JNW851817 JXS851817 KHO851817 KRK851817 LBG851817 LLC851817 LUY851817 MEU851817 MOQ851817 MYM851817 NII851817 NSE851817 OCA851817 OLW851817 OVS851817 PFO851817 PPK851817 PZG851817 QJC851817 QSY851817 RCU851817 RMQ851817 RWM851817 SGI851817 SQE851817 TAA851817 TJW851817 TTS851817 UDO851817 UNK851817 UXG851817 VHC851817 VQY851817 WAU851817 WKQ851817 WUM851817 IA917353 RW917353 ABS917353 ALO917353 AVK917353 BFG917353 BPC917353 BYY917353 CIU917353 CSQ917353 DCM917353 DMI917353 DWE917353 EGA917353 EPW917353 EZS917353 FJO917353 FTK917353 GDG917353 GNC917353 GWY917353 HGU917353 HQQ917353 IAM917353 IKI917353 IUE917353 JEA917353 JNW917353 JXS917353 KHO917353 KRK917353 LBG917353 LLC917353 LUY917353 MEU917353 MOQ917353 MYM917353 NII917353 NSE917353 OCA917353 OLW917353 OVS917353 PFO917353 PPK917353 PZG917353 QJC917353 QSY917353 RCU917353 RMQ917353 RWM917353 SGI917353 SQE917353 TAA917353 TJW917353 TTS917353 UDO917353 UNK917353 UXG917353 VHC917353 VQY917353 WAU917353 WKQ917353 WUM917353 IA982889 RW982889 ABS982889 ALO982889 AVK982889 BFG982889 BPC982889 BYY982889 CIU982889 CSQ982889 DCM982889 DMI982889 DWE982889 EGA982889 EPW982889 EZS982889 FJO982889 FTK982889 GDG982889 GNC982889 GWY982889 HGU982889 HQQ982889 IAM982889 IKI982889 IUE982889 JEA982889 JNW982889 JXS982889 KHO982889 KRK982889 LBG982889 LLC982889 LUY982889 MEU982889 MOQ982889 MYM982889 NII982889 NSE982889 OCA982889 OLW982889 OVS982889 PFO982889 PPK982889 PZG982889 QJC982889 QSY982889 RCU982889 RMQ982889 RWM982889 SGI982889 SQE982889 TAA982889 TJW982889 TTS982889 UDO982889 UNK982889 UXG982889 VHC982889 VQY982889 WAU982889 WKQ982889 WUM982889 RW65385 WUM2 WKQ2 WAU2 VQY2 VHC2 UXG2 UNK2 UDO2 TTS2 TJW2 TAA2 SQE2 SGI2 RWM2 RMQ2 RCU2 QSY2 QJC2 PZG2 PPK2 PFO2 OVS2 OLW2 OCA2 NSE2 NII2 MYM2 MOQ2 MEU2 LUY2 LLC2 LBG2 KRK2 KHO2 JXS2 JNW2 JEA2 IUE2 IKI2 IAM2 HQQ2 HGU2 GWY2 GNC2 GDG2 FTK2 FJO2 EZS2 EPW2 EGA2 DWE2 DMI2 DCM2 CSQ2 CIU2 BYY2 BPC2 BFG2 AVK2 ALO2 ABS2 RW2 IA2">
      <formula1>25</formula1>
    </dataValidation>
  </dataValidations>
  <printOptions horizontalCentered="1"/>
  <pageMargins left="0.25" right="0.25" top="0.75" bottom="0.75" header="0.3" footer="0.3"/>
  <pageSetup paperSize="5" scale="60" fitToHeight="40" orientation="portrait" horizontalDpi="1200" verticalDpi="1200" r:id="rId1"/>
  <headerFooter alignWithMargins="0">
    <oddFooter>&amp;L&amp;12Source: LCCMR Staff&amp;C&amp;12Page &amp;P of &amp;N&amp;R&amp;12&amp;T - &amp;D</oddFooter>
  </headerFooter>
  <rowBreaks count="5" manualBreakCount="5">
    <brk id="22" max="9" man="1"/>
    <brk id="47" max="9" man="1"/>
    <brk id="68" max="9" man="1"/>
    <brk id="94" max="9" man="1"/>
    <brk id="11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Hi-Lo_Portrait</vt:lpstr>
      <vt:lpstr>'Hi-Lo_Portrait'!Print_Area</vt:lpstr>
      <vt:lpstr>'Hi-Lo_Portrait'!Print_Titles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Varien</dc:creator>
  <cp:lastModifiedBy>Diana Griffith</cp:lastModifiedBy>
  <dcterms:created xsi:type="dcterms:W3CDTF">2019-07-17T13:35:58Z</dcterms:created>
  <dcterms:modified xsi:type="dcterms:W3CDTF">2019-07-17T17:48:18Z</dcterms:modified>
</cp:coreProperties>
</file>