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19\Process\"/>
    </mc:Choice>
  </mc:AlternateContent>
  <bookViews>
    <workbookView xWindow="120" yWindow="90" windowWidth="23895" windowHeight="14535"/>
  </bookViews>
  <sheets>
    <sheet name="overview" sheetId="3" r:id="rId1"/>
    <sheet name="without summary" sheetId="4" r:id="rId2"/>
    <sheet name="with summary" sheetId="2" r:id="rId3"/>
    <sheet name="all data" sheetId="1" r:id="rId4"/>
    <sheet name="email list" sheetId="5" r:id="rId5"/>
    <sheet name="DNR Pass-thrus" sheetId="7" r:id="rId6"/>
  </sheets>
  <definedNames>
    <definedName name="_xlnm.Print_Area" localSheetId="5">'DNR Pass-thrus'!$A$2:$I$31</definedName>
    <definedName name="_xlnm.Print_Area" localSheetId="4">'email list'!$A$2:$C$68</definedName>
    <definedName name="_xlnm.Print_Area" localSheetId="0">overview!$A$1:$C$20</definedName>
    <definedName name="_xlnm.Print_Area" localSheetId="2">'with summary'!$A$2:$J$90</definedName>
    <definedName name="_xlnm.Print_Area" localSheetId="1">'without summary'!$A$2:$I$90</definedName>
    <definedName name="_xlnm.Print_Titles" localSheetId="5">'DNR Pass-thrus'!$1:$1</definedName>
    <definedName name="_xlnm.Print_Titles" localSheetId="4">'email list'!$1:$1</definedName>
    <definedName name="_xlnm.Print_Titles" localSheetId="2">'with summary'!$1:$1</definedName>
    <definedName name="_xlnm.Print_Titles" localSheetId="1">'without summary'!$1:$1</definedName>
  </definedNames>
  <calcPr calcId="162913"/>
</workbook>
</file>

<file path=xl/calcChain.xml><?xml version="1.0" encoding="utf-8"?>
<calcChain xmlns="http://schemas.openxmlformats.org/spreadsheetml/2006/main">
  <c r="F87" i="2" l="1"/>
  <c r="E87" i="2"/>
  <c r="E87" i="4"/>
  <c r="D87" i="4"/>
  <c r="B13" i="3" l="1"/>
  <c r="F87" i="4" l="1"/>
  <c r="F83" i="4"/>
  <c r="E83" i="4"/>
  <c r="D83" i="4"/>
  <c r="F78" i="4"/>
  <c r="E78" i="4"/>
  <c r="D78" i="4"/>
  <c r="F61" i="4"/>
  <c r="E61" i="4"/>
  <c r="D61" i="4"/>
  <c r="F55" i="4"/>
  <c r="E55" i="4"/>
  <c r="D55" i="4"/>
  <c r="F49" i="4"/>
  <c r="E49" i="4"/>
  <c r="D49" i="4"/>
  <c r="F45" i="4"/>
  <c r="E45" i="4"/>
  <c r="D45" i="4"/>
  <c r="F40" i="4"/>
  <c r="E40" i="4"/>
  <c r="D40" i="4"/>
  <c r="F19" i="4"/>
  <c r="E19" i="4"/>
  <c r="D19" i="4"/>
  <c r="F88" i="2"/>
  <c r="G87" i="2"/>
  <c r="F83" i="2"/>
  <c r="G83" i="2"/>
  <c r="E83" i="2"/>
  <c r="F78" i="2"/>
  <c r="G78" i="2"/>
  <c r="E78" i="2"/>
  <c r="F61" i="2"/>
  <c r="G61" i="2"/>
  <c r="E61" i="2"/>
  <c r="F55" i="2"/>
  <c r="G55" i="2"/>
  <c r="E55" i="2"/>
  <c r="F49" i="2"/>
  <c r="G49" i="2"/>
  <c r="E49" i="2"/>
  <c r="F45" i="2"/>
  <c r="G45" i="2"/>
  <c r="E45" i="2"/>
  <c r="F40" i="2"/>
  <c r="G40" i="2"/>
  <c r="G88" i="2" s="1"/>
  <c r="E40" i="2"/>
  <c r="F19" i="2"/>
  <c r="G19" i="2"/>
  <c r="E19" i="2"/>
  <c r="C20" i="3"/>
  <c r="C6" i="3"/>
  <c r="C7" i="3"/>
  <c r="E88" i="2" l="1"/>
  <c r="F88" i="4"/>
  <c r="C5" i="3"/>
  <c r="D88" i="4"/>
  <c r="E88" i="4"/>
  <c r="C9" i="3"/>
  <c r="C10" i="3"/>
  <c r="B15" i="3"/>
  <c r="C8" i="3"/>
  <c r="C11" i="3"/>
  <c r="C4" i="3"/>
  <c r="C12" i="3"/>
  <c r="C13" i="3" l="1"/>
</calcChain>
</file>

<file path=xl/sharedStrings.xml><?xml version="1.0" encoding="utf-8"?>
<sst xmlns="http://schemas.openxmlformats.org/spreadsheetml/2006/main" count="8311" uniqueCount="994">
  <si>
    <t>tblprojectmgr_pm_id</t>
  </si>
  <si>
    <t>pm_active</t>
  </si>
  <si>
    <t>pm_salutation</t>
  </si>
  <si>
    <t>pm_firstname</t>
  </si>
  <si>
    <t>pm_lastname</t>
  </si>
  <si>
    <t>pm_jobtitle</t>
  </si>
  <si>
    <t>pm_organization</t>
  </si>
  <si>
    <t>pm_address</t>
  </si>
  <si>
    <t>pm_city</t>
  </si>
  <si>
    <t>pm_state</t>
  </si>
  <si>
    <t>pm_zipcode</t>
  </si>
  <si>
    <t>pm_phone</t>
  </si>
  <si>
    <t>pm_cellphone</t>
  </si>
  <si>
    <t>pm_email</t>
  </si>
  <si>
    <t>pm_web</t>
  </si>
  <si>
    <t>pm_notes</t>
  </si>
  <si>
    <t>project_id</t>
  </si>
  <si>
    <t>tblprojectdetails_pm_id</t>
  </si>
  <si>
    <t>pm_id2</t>
  </si>
  <si>
    <t>proposal_id</t>
  </si>
  <si>
    <t>proj_active</t>
  </si>
  <si>
    <t>proj_year</t>
  </si>
  <si>
    <t>proj_subd</t>
  </si>
  <si>
    <t>proj_title</t>
  </si>
  <si>
    <t>project_legal_citations</t>
  </si>
  <si>
    <t>drupal_field_citation</t>
  </si>
  <si>
    <t>proj_hcp_mecc</t>
  </si>
  <si>
    <t>proj_overview</t>
  </si>
  <si>
    <t>proj_funding_amount</t>
  </si>
  <si>
    <t>proj_funding_amt_hcp_mecc_subproject</t>
  </si>
  <si>
    <t>proj_amt_other_funds_leveraged</t>
  </si>
  <si>
    <t>proj_description_of_other_funds</t>
  </si>
  <si>
    <t>proj_funding_source</t>
  </si>
  <si>
    <t>proj_appropriation_years</t>
  </si>
  <si>
    <t>proj_appropriation_language</t>
  </si>
  <si>
    <t>proj_counties_impacted</t>
  </si>
  <si>
    <t>proj_research</t>
  </si>
  <si>
    <t>proj_language_category</t>
  </si>
  <si>
    <t>proj_category_by_issue_area</t>
  </si>
  <si>
    <t>proj_new_categories</t>
  </si>
  <si>
    <t>proj_direct-passthru</t>
  </si>
  <si>
    <t>proj_comments</t>
  </si>
  <si>
    <t>proj_region</t>
  </si>
  <si>
    <t>proj_rsm</t>
  </si>
  <si>
    <t>proj_lccmr_recipient_type</t>
  </si>
  <si>
    <t>proj_veto</t>
  </si>
  <si>
    <t>proj_veto_notes</t>
  </si>
  <si>
    <t>proj_withdrawn</t>
  </si>
  <si>
    <t>proj_withdrawn_notes</t>
  </si>
  <si>
    <t>proj_status</t>
  </si>
  <si>
    <t>Expr1050</t>
  </si>
  <si>
    <t>proj_about_the_issue</t>
  </si>
  <si>
    <t>proj_teaser</t>
  </si>
  <si>
    <t>proj_thumbnail</t>
  </si>
  <si>
    <t>proj_logo</t>
  </si>
  <si>
    <t>proj_fund_start_date</t>
  </si>
  <si>
    <t>proj_fund_end_date</t>
  </si>
  <si>
    <t>project_type</t>
  </si>
  <si>
    <t>proj_related_projects</t>
  </si>
  <si>
    <t>proj_topic_area</t>
  </si>
  <si>
    <t>proj_recipient_name</t>
  </si>
  <si>
    <t>proj_recipient_type</t>
  </si>
  <si>
    <t>proj_associated_activities</t>
  </si>
  <si>
    <t>proj_administering_agency</t>
  </si>
  <si>
    <t>proj_ecological_subsection</t>
  </si>
  <si>
    <t>proj_watershed</t>
  </si>
  <si>
    <t>proj_details-reports</t>
  </si>
  <si>
    <t>proj_reports</t>
  </si>
  <si>
    <t>proj_updates</t>
  </si>
  <si>
    <t>proj_subject</t>
  </si>
  <si>
    <t>proj_proposed_measurable_outcomes</t>
  </si>
  <si>
    <t>proj_measurable_outcomes</t>
  </si>
  <si>
    <t>proj_project_details</t>
  </si>
  <si>
    <t>proj_media</t>
  </si>
  <si>
    <t>proj_trust_fund_dollars</t>
  </si>
  <si>
    <t>proj_mfrf_dollars</t>
  </si>
  <si>
    <t>proj_lawcon_dollars</t>
  </si>
  <si>
    <t>proj_ooc_dollars</t>
  </si>
  <si>
    <t>proj_transfer_dollars</t>
  </si>
  <si>
    <t>proj_glpa_dollars</t>
  </si>
  <si>
    <t>proj_nonstate_dollars</t>
  </si>
  <si>
    <t>drupal_nodes</t>
  </si>
  <si>
    <t>proj_final_dollars</t>
  </si>
  <si>
    <t>proj_approved_date</t>
  </si>
  <si>
    <t>House Legislative Action</t>
  </si>
  <si>
    <t>House Legislative Action Notes</t>
  </si>
  <si>
    <t>Senate Legislative Action</t>
  </si>
  <si>
    <t>Senate Legislative Action Notes</t>
  </si>
  <si>
    <t>Conference Committee Action</t>
  </si>
  <si>
    <t>Conference Committee Legislative Action Notes</t>
  </si>
  <si>
    <t>proj_acquisition</t>
  </si>
  <si>
    <t>proj_subtopic</t>
  </si>
  <si>
    <t>proj_rel_lsohc</t>
  </si>
  <si>
    <t>proj_geometry</t>
  </si>
  <si>
    <t>proj_custom_id</t>
  </si>
  <si>
    <t>proj_shared_services</t>
  </si>
  <si>
    <t>proj_wp_approval_date</t>
  </si>
  <si>
    <t>proj_count_of_projects</t>
  </si>
  <si>
    <t>proj_fiscal_year1</t>
  </si>
  <si>
    <t>proj_fiscal_year2</t>
  </si>
  <si>
    <t>proj_fiscal_year1_dollars</t>
  </si>
  <si>
    <t>proj_fiscal_year2_dollars</t>
  </si>
  <si>
    <t>proj_fiscal_year1_description</t>
  </si>
  <si>
    <t>proj_fiscal_year2_description</t>
  </si>
  <si>
    <t>proj_direct_expenses</t>
  </si>
  <si>
    <t>proj_admin_costs</t>
  </si>
  <si>
    <t>proj_recipient_board_mbrs</t>
  </si>
  <si>
    <t>proj_board_mbrs_qual</t>
  </si>
  <si>
    <t>proj_advisory_mbrs_qual</t>
  </si>
  <si>
    <t>proj_conflict_of_interest</t>
  </si>
  <si>
    <t>proj_conflict_contact</t>
  </si>
  <si>
    <t>proj_staff</t>
  </si>
  <si>
    <t>final_abstract_short_version</t>
  </si>
  <si>
    <t>Yes</t>
  </si>
  <si>
    <t/>
  </si>
  <si>
    <t>Bruce</t>
  </si>
  <si>
    <t>Carlson</t>
  </si>
  <si>
    <t>MN DNR</t>
  </si>
  <si>
    <t>500 Lafayette Rd</t>
  </si>
  <si>
    <t>St. Paul</t>
  </si>
  <si>
    <t>MN</t>
  </si>
  <si>
    <t>55155</t>
  </si>
  <si>
    <t>(651) 259-5083</t>
  </si>
  <si>
    <t>bruce.carlson@state.mn.us</t>
  </si>
  <si>
    <t>http://www.dnr.state.mn.us/eco/mcbs/index.html</t>
  </si>
  <si>
    <t>8/13 - Previous project mgr for ML2015 03c was Carmen Converse
5/25/2016 - New project manager for ML2016 03d is Hannah Texler</t>
  </si>
  <si>
    <t>001-A</t>
  </si>
  <si>
    <t>2019</t>
  </si>
  <si>
    <t>03a</t>
  </si>
  <si>
    <t>Minnesota Biological Survey – Continuation</t>
  </si>
  <si>
    <t>Project</t>
  </si>
  <si>
    <t>2</t>
  </si>
  <si>
    <t>No</t>
  </si>
  <si>
    <t>Subd. 03 Foundational Natural Resource Data and Information</t>
  </si>
  <si>
    <t>none</t>
  </si>
  <si>
    <t>MBS proposes baseline biological field surveys in three northern counties; targeted field surveys of sensitive plant species, pollinators, and plant communities; digital maps; book drafts; technical guidance; and data management.</t>
  </si>
  <si>
    <t>7/1/2019</t>
  </si>
  <si>
    <t>Mike</t>
  </si>
  <si>
    <t>Davis</t>
  </si>
  <si>
    <t>2109 Lakeshore Dr N</t>
  </si>
  <si>
    <t>Lake City</t>
  </si>
  <si>
    <t>55041</t>
  </si>
  <si>
    <t>(507) 251-4116</t>
  </si>
  <si>
    <t>507 251-4116</t>
  </si>
  <si>
    <t>mike.davis@state.mn.us</t>
  </si>
  <si>
    <t>http://www.dnr.state.mn.us</t>
  </si>
  <si>
    <t>alternate phone: 651 314-6302</t>
  </si>
  <si>
    <t>003-A</t>
  </si>
  <si>
    <t>03b</t>
  </si>
  <si>
    <t>Restoring Native Mussels in Streams and Lakes</t>
  </si>
  <si>
    <t>3</t>
  </si>
  <si>
    <t>Restore native freshwater mussel assemblages in the Mississippi, Cedar, and Canon rivers to provide necessary ecosystem services, expand imperiled species populations, and inform the public on mussels and their conservation.</t>
  </si>
  <si>
    <t>Matthew</t>
  </si>
  <si>
    <t>Etterson</t>
  </si>
  <si>
    <t>Hawk Ridge Bird Observatory</t>
  </si>
  <si>
    <t>PO Box 3006</t>
  </si>
  <si>
    <t>Duluth</t>
  </si>
  <si>
    <t>55803</t>
  </si>
  <si>
    <t>(218) 428-6209</t>
  </si>
  <si>
    <t>metterso@d.umn.edu</t>
  </si>
  <si>
    <t>https://www.hawkridge.org/</t>
  </si>
  <si>
    <t>005-A</t>
  </si>
  <si>
    <t>03c</t>
  </si>
  <si>
    <t>Quantifying Exposure of Minnesota's Raptors to Mercury and PFAS</t>
  </si>
  <si>
    <t>We will quantify exposure to two contaminants for 12 Minnesota raptors. Polyfluoralkyl substances (PFAS) and methylmercury (Hg) are bioaccumulative toxicants that cause reproductive failure in birds.</t>
  </si>
  <si>
    <t>David</t>
  </si>
  <si>
    <t>Andersen</t>
  </si>
  <si>
    <t>U of MN</t>
  </si>
  <si>
    <t>1980 Folwell Ave, 200 Hodson Hall</t>
  </si>
  <si>
    <t>55108</t>
  </si>
  <si>
    <t>(612) 626-1222</t>
  </si>
  <si>
    <t>dea@umn.edu</t>
  </si>
  <si>
    <t>014-A</t>
  </si>
  <si>
    <t>03d</t>
  </si>
  <si>
    <t>Minnesota Trumpeter Swan Migration Ecology and Conservation</t>
  </si>
  <si>
    <t>4</t>
  </si>
  <si>
    <t>We propose to radio-mark and monitor movements of Minnesota trumpeter swans to provide foundational information necessary for management and conservation.</t>
  </si>
  <si>
    <t>Julia</t>
  </si>
  <si>
    <t>Ponder</t>
  </si>
  <si>
    <t>U of MN - Raptor Center</t>
  </si>
  <si>
    <t>1920 Fitch Ave</t>
  </si>
  <si>
    <t>(612) 624-3431</t>
  </si>
  <si>
    <t>ponde003@umn.edu</t>
  </si>
  <si>
    <t>http://www.TheRaptorCenter.org</t>
  </si>
  <si>
    <t>016-A</t>
  </si>
  <si>
    <t>03e</t>
  </si>
  <si>
    <t>Spruce Grouse as Indicators for Boreal Forest Connectivity</t>
  </si>
  <si>
    <t>Our primary objective is to understand how to harvest timber in the boreal forest in a way that enables species with limited movements to thrive in a changing landscape.</t>
  </si>
  <si>
    <t>Tiffany</t>
  </si>
  <si>
    <t>Wolf</t>
  </si>
  <si>
    <t>1988 Fitch Ave, 495L Animal Science/Veterinary Medicine</t>
  </si>
  <si>
    <t>(612) 625-0492</t>
  </si>
  <si>
    <t>wolfx305@umn.edu</t>
  </si>
  <si>
    <t>https://www.vetmed.umn.edu/bio/veterinary-population-medicine/tiffany-wolf</t>
  </si>
  <si>
    <t>018-A</t>
  </si>
  <si>
    <t>03f</t>
  </si>
  <si>
    <t>Understanding Brainworm Transmission to Find Solutions for Minnesota Moose Decline</t>
  </si>
  <si>
    <t>A 2017 workshop determined we don’t know enough about brainworm transmission to moose and what mitigation strategies are optimal. We’ve assembled a multidisciplinary team to tackle the highest research priorities.</t>
  </si>
  <si>
    <t>Nicholas</t>
  </si>
  <si>
    <t>McCann</t>
  </si>
  <si>
    <t>2003 Upper Buford Cir, B52 Skok Hall</t>
  </si>
  <si>
    <t>(763) 286-2215</t>
  </si>
  <si>
    <t>mccan062@umn.edu</t>
  </si>
  <si>
    <t>025-A</t>
  </si>
  <si>
    <t>03g</t>
  </si>
  <si>
    <t>Mapping Habitat Use and Disease of Urban Carnivores</t>
  </si>
  <si>
    <t>We will map habitat and diseases of urban foxes and coyotes to understand what they need to live and risks posed to people and pets, thereby demystifying them for residents.</t>
  </si>
  <si>
    <t>Heather</t>
  </si>
  <si>
    <t>Arends</t>
  </si>
  <si>
    <t>500 Lafayette Rd, Box 45</t>
  </si>
  <si>
    <t>(651) 259-5376</t>
  </si>
  <si>
    <t>heather.arends@state.mn.us</t>
  </si>
  <si>
    <t>https://www.dnr.state.mn.us/lands_minerals/aggregate_maps/index.html</t>
  </si>
  <si>
    <t>027-A</t>
  </si>
  <si>
    <t>03h</t>
  </si>
  <si>
    <t>Accelerated Aggregate Resource Mapping</t>
  </si>
  <si>
    <t>To map the aggregate resource potential of 6 counties. Each county has passed a county board resolution requesting this work to be completed.</t>
  </si>
  <si>
    <t>Ron</t>
  </si>
  <si>
    <t>Moen</t>
  </si>
  <si>
    <t>U of MN - Duluth NRRI</t>
  </si>
  <si>
    <t>5013 Miller Trunk Hwy</t>
  </si>
  <si>
    <t>55811</t>
  </si>
  <si>
    <t>(218) 788-2694</t>
  </si>
  <si>
    <t>218 341-6271</t>
  </si>
  <si>
    <t>rmoen@d.umn.edu</t>
  </si>
  <si>
    <t>http://www.d.umn.edu/~rmoen</t>
  </si>
  <si>
    <t>218 788-2610</t>
  </si>
  <si>
    <t>032-AH</t>
  </si>
  <si>
    <t>03i</t>
  </si>
  <si>
    <t>Den Boxes for Fishers and other Nesting Wildlife</t>
  </si>
  <si>
    <t>DNR data show that fisher in Minnesota have declined 50% since 2000. Den sites may be limiting reproduction. We will test if den boxes can help the fisher population increase.</t>
  </si>
  <si>
    <t>034-AH</t>
  </si>
  <si>
    <t>03j</t>
  </si>
  <si>
    <t>Red-headed Woodpeckers as Indicators of Oak Savanna Health</t>
  </si>
  <si>
    <t>Red-headed woodpeckers are a flagship species of threatened oak savannas in Minnesota.  We aim to better understand red-headed woodpecker population ecology and develop a unified management plan for restoration.</t>
  </si>
  <si>
    <t>Nathaniel</t>
  </si>
  <si>
    <t>Miller</t>
  </si>
  <si>
    <t>Audubon Minnesota</t>
  </si>
  <si>
    <t>1 Water St W, Ste 200</t>
  </si>
  <si>
    <t>55107</t>
  </si>
  <si>
    <t>(651) 739-9332</t>
  </si>
  <si>
    <t>nmiller@audubon.org</t>
  </si>
  <si>
    <t>http://mn.audubon.org/</t>
  </si>
  <si>
    <t>10/17/2018 Previous PM was Kristin Hall - ML2019</t>
  </si>
  <si>
    <t>035-AH</t>
  </si>
  <si>
    <t>03k</t>
  </si>
  <si>
    <t>Implementing Conservation Plans for Avian Species of Concern</t>
  </si>
  <si>
    <t>Establishing monitoring sites to implement Conservation Plans for selected focal species using information from the statewide marshbird survey and the Breeding Bird Atlas focused within existing Important Bird Areas</t>
  </si>
  <si>
    <t>Joseph</t>
  </si>
  <si>
    <t>Bump</t>
  </si>
  <si>
    <t>2003 Upper Buford Cir, 135 Skok Hall</t>
  </si>
  <si>
    <t>(612) 625-2255</t>
  </si>
  <si>
    <t>bump@umn.edu</t>
  </si>
  <si>
    <t>038-AH</t>
  </si>
  <si>
    <t>03l</t>
  </si>
  <si>
    <t>Mapping Aquatic Habitats for Moose</t>
  </si>
  <si>
    <t>Data is needed about which aquatic habitats moose prefer and how moose can potentially enhance nearshore lake foodwebs. This project will map critical aquatic habitats and measure lake foodweb effects.</t>
  </si>
  <si>
    <t>Patrick</t>
  </si>
  <si>
    <t>Veraguth</t>
  </si>
  <si>
    <t>Minnesota Association of County Surveyors</t>
  </si>
  <si>
    <t>526 Willow Dr, PO Box 398</t>
  </si>
  <si>
    <t>Alexandria</t>
  </si>
  <si>
    <t>56308</t>
  </si>
  <si>
    <t>(320) 762-2964</t>
  </si>
  <si>
    <t>patv@co.douglas.mn.us</t>
  </si>
  <si>
    <t>http://macsinfo.org/</t>
  </si>
  <si>
    <t>046-AH</t>
  </si>
  <si>
    <t>03m</t>
  </si>
  <si>
    <t>Improving Statewide GIS Data by Restoring the PLS</t>
  </si>
  <si>
    <t>Restoring the Public Land Survey (PLS) will improve foundational GIS data that resource managers and citizens utilize on ENRTF projects and conservation easements.</t>
  </si>
  <si>
    <t>Barbara</t>
  </si>
  <si>
    <t>Lusardi</t>
  </si>
  <si>
    <t>U of MN - MN Geological Survey</t>
  </si>
  <si>
    <t>2609 Territorial Rd</t>
  </si>
  <si>
    <t>55114</t>
  </si>
  <si>
    <t>(612) 626-4791</t>
  </si>
  <si>
    <t>lusar001@umn.edu</t>
  </si>
  <si>
    <t>https://www.mngs.umn.edu/</t>
  </si>
  <si>
    <t>002-A</t>
  </si>
  <si>
    <t>03n</t>
  </si>
  <si>
    <t>County Geologic Atlases - Part A, Mapping Geology</t>
  </si>
  <si>
    <t>Geologic atlases provide maps/databases essential for improved management of ground and surface water.  This proposal will complete current projects and start new projects to equal about 10 complete atlases.</t>
  </si>
  <si>
    <t>Paul</t>
  </si>
  <si>
    <t>Putzier</t>
  </si>
  <si>
    <t>(651) 259-5692</t>
  </si>
  <si>
    <t>paul.putzier@state.mn.us</t>
  </si>
  <si>
    <t>275-J</t>
  </si>
  <si>
    <t>03o</t>
  </si>
  <si>
    <t>County Geologic Atlases - Part B, Mapping Aquifer Hydrology</t>
  </si>
  <si>
    <t>County geologic atlases provide information that is essential to sustainable management of Minnesotas groundwater resources by identifying key areas to protect our drinking water and ensure future availability for all.</t>
  </si>
  <si>
    <t>Nicole</t>
  </si>
  <si>
    <t>Mattson</t>
  </si>
  <si>
    <t>Minnesota Zoo</t>
  </si>
  <si>
    <t>13000 Zoo Blvd</t>
  </si>
  <si>
    <t>Apple Valley</t>
  </si>
  <si>
    <t>55124</t>
  </si>
  <si>
    <t>(952) 431-9540</t>
  </si>
  <si>
    <t>nicole.mattson@state.mn.us</t>
  </si>
  <si>
    <t>http://mnzoo.org/</t>
  </si>
  <si>
    <t>274-J</t>
  </si>
  <si>
    <t>03p</t>
  </si>
  <si>
    <t>Unlocking the Science of Minnesota's Moose Decline</t>
  </si>
  <si>
    <t>The Minnesota Zoo will develop educational displays and engaging, hands-on interactives to summarize scientific findings about moose decline in Minnesota. Information will be integrated online to increase accessibility for all.</t>
  </si>
  <si>
    <t>William</t>
  </si>
  <si>
    <t>Arnold</t>
  </si>
  <si>
    <t>500 Pillsbury Dr SE</t>
  </si>
  <si>
    <t>Minneapolis</t>
  </si>
  <si>
    <t>55455</t>
  </si>
  <si>
    <t>(612) 625-8582</t>
  </si>
  <si>
    <t>arnol032@umn.edu</t>
  </si>
  <si>
    <t>http://personal.ce.umn.edu/~arnold/</t>
  </si>
  <si>
    <t>048-B</t>
  </si>
  <si>
    <t>04a</t>
  </si>
  <si>
    <t>Determining the Influence of Insecticides on Algal Blooms</t>
  </si>
  <si>
    <t>Subd. 04 Water Resources</t>
  </si>
  <si>
    <t>The potential of neonicotinoid insecticides to initiate algal blooms will be tested by measuring the
occurrence of neonicotinoids and their breakdown products in Minnesota’s surface and ground waters.</t>
  </si>
  <si>
    <t>049-B</t>
  </si>
  <si>
    <t>04b</t>
  </si>
  <si>
    <t>Benign Design: Environmental Studies Leading to Sustainable Pharmaceuticals</t>
  </si>
  <si>
    <t>We will identify wastewater treatment and natural processes that prevent the formation of highly toxic byproducts from fluoro-pharmaceuticals. This will lead to improved treatment and rules for better pharmaceutical design.</t>
  </si>
  <si>
    <t>Laura</t>
  </si>
  <si>
    <t>Babcock</t>
  </si>
  <si>
    <t>200 Oak St SE, Suite 350-1</t>
  </si>
  <si>
    <t>(612) 624-4678</t>
  </si>
  <si>
    <t>lbabcock@umn.edu</t>
  </si>
  <si>
    <t>http://www.mntap.umn.edu</t>
  </si>
  <si>
    <t>050-B</t>
  </si>
  <si>
    <t>04c</t>
  </si>
  <si>
    <t>Wastewater Nutrient Reduction through Industrial Source Reduction Assistance</t>
  </si>
  <si>
    <t>Provide industrial, source reduction technical assistance to reduce nutrient discharge to wastewater treatment facilities through industrial process optimization. Document impact of nutrient reduction on wastewater operations and discharge quality.</t>
  </si>
  <si>
    <t>Kathryn</t>
  </si>
  <si>
    <t>Schreiner</t>
  </si>
  <si>
    <t>U of MN - Duluth</t>
  </si>
  <si>
    <t>2205 E Fifth St</t>
  </si>
  <si>
    <t>55812</t>
  </si>
  <si>
    <t>(218) 726-8680</t>
  </si>
  <si>
    <t>kschrein@d.umn.edu</t>
  </si>
  <si>
    <t>051-B</t>
  </si>
  <si>
    <t>04d</t>
  </si>
  <si>
    <t>Quantifying Microplastics in Minnesotas Inland Lakes</t>
  </si>
  <si>
    <t>We propose to quantify the amount, type, and source of microplastics in the water, sediment, and fishes of a range of Minnesota lakes in collaboration with MN DNR.</t>
  </si>
  <si>
    <t>Paige</t>
  </si>
  <si>
    <t>Novak</t>
  </si>
  <si>
    <t>500 Pillsbury Dr SE, 122 Civil Engineering Bldg</t>
  </si>
  <si>
    <t>(612) 626-9846</t>
  </si>
  <si>
    <t>651 808-0859</t>
  </si>
  <si>
    <t>novak010@umn.edu</t>
  </si>
  <si>
    <t>http://www.ce.umn.edu/people/faculty/novak/</t>
  </si>
  <si>
    <t>052-B</t>
  </si>
  <si>
    <t>04e</t>
  </si>
  <si>
    <t>Improving Nitrogen Removal in Greater Minnesota Wastewater Treatment Ponds</t>
  </si>
  <si>
    <t>This research will help the State of Minnesota understand how to improve the nitrogen removal of wastewater treatment ponds when needed, protecting outstate surface water quality and groundwater safety.</t>
  </si>
  <si>
    <t>Raymond</t>
  </si>
  <si>
    <t>Hozalski</t>
  </si>
  <si>
    <t>(612) 626-9650</t>
  </si>
  <si>
    <t>hozal001@umn.edu</t>
  </si>
  <si>
    <t>054-B</t>
  </si>
  <si>
    <t>04f</t>
  </si>
  <si>
    <t>Improving Drinking Water for Minnesotans through Pollution Prevention</t>
  </si>
  <si>
    <t>This research will reduce exposure of Minnesotans to toxic, cancer-causing chemicals by identifying and curbing key pollutant sources in the Upper Mississippi River watershed and improving drinking water treatment.</t>
  </si>
  <si>
    <t>Matt</t>
  </si>
  <si>
    <t>Simcik</t>
  </si>
  <si>
    <t>420 Delaware St SE, MMC 807</t>
  </si>
  <si>
    <t>(612) 626-6269</t>
  </si>
  <si>
    <t>msimcik@umn.edu</t>
  </si>
  <si>
    <t>055-B</t>
  </si>
  <si>
    <t>04g</t>
  </si>
  <si>
    <t>Protecting Minnesota Waters by Removing Contaminants from Wastewater</t>
  </si>
  <si>
    <t>Wastewater contains many environmental contaminants including pharmaceuticals, personal-care products, PFAS and micro-plastics.  They are not removed by treatment plants. We propose to remove them using commercially available drinking water coagulants.</t>
  </si>
  <si>
    <t>Scott</t>
  </si>
  <si>
    <t>Kyser</t>
  </si>
  <si>
    <t>Minnesota Pollution Control Agency</t>
  </si>
  <si>
    <t>520 Lafayette Rd</t>
  </si>
  <si>
    <t>(651) 757-2665</t>
  </si>
  <si>
    <t>scott.kyser@state.mn.us</t>
  </si>
  <si>
    <t>058-B</t>
  </si>
  <si>
    <t>04h</t>
  </si>
  <si>
    <t>Reducing Municipal Wastewater Mercury Pollution to Lake Superior</t>
  </si>
  <si>
    <t>This technology transfer project helps the municipal wastewater plants in the Lake Superior basin reduce mercury pollution and save money.</t>
  </si>
  <si>
    <t>Bo</t>
  </si>
  <si>
    <t>Hu</t>
  </si>
  <si>
    <t>1390 Eckles Ave</t>
  </si>
  <si>
    <t>(612) 625-4215</t>
  </si>
  <si>
    <t>bhu@umn.edu</t>
  </si>
  <si>
    <t>http://bohu.cfans.umn.edu/</t>
  </si>
  <si>
    <t>062-B</t>
  </si>
  <si>
    <t>04i</t>
  </si>
  <si>
    <t>Extracting Deicing Salt from Roadside Soils with Plants</t>
  </si>
  <si>
    <t>We propose to study native plants that can adsorb salts to be planted on the roadside to address the environmental concerns over deicing road salts.</t>
  </si>
  <si>
    <t>Brett</t>
  </si>
  <si>
    <t>Barney</t>
  </si>
  <si>
    <t>(612) 626-8751</t>
  </si>
  <si>
    <t>bbarney@umn.edu</t>
  </si>
  <si>
    <t>http://barneybioproductslab.cfans.umn.edu/</t>
  </si>
  <si>
    <t>064-B</t>
  </si>
  <si>
    <t>04j</t>
  </si>
  <si>
    <t>Transformation of Plastic Waste into a Valued Resource</t>
  </si>
  <si>
    <t>We will develop technologies that utilize indigenous microbes to convert waste plastics into useful chemical compounds and fuels, lowering the likelihood that these materials end up in our environment.</t>
  </si>
  <si>
    <t>Dennis</t>
  </si>
  <si>
    <t>Fuchs</t>
  </si>
  <si>
    <t>Stearns County Soil and Water Conservation District</t>
  </si>
  <si>
    <t>110 2nd Street S, Ste 128</t>
  </si>
  <si>
    <t>Waite Park</t>
  </si>
  <si>
    <t>56387</t>
  </si>
  <si>
    <t>(320) 251-7800</t>
  </si>
  <si>
    <t>dennis.fuchs@mn.nacdnet.net</t>
  </si>
  <si>
    <t>072-B</t>
  </si>
  <si>
    <t>04k</t>
  </si>
  <si>
    <t>Accelerating Perennial Crop Production to Prevent Nitrate Leaching</t>
  </si>
  <si>
    <t>Reducing nitrate leaching on sandy soils of central Minnesota by developing water-efficient production methods, supply chains, and end-use markets for thee profitable perennial crops: Kernza, prairie, and alfalfa.</t>
  </si>
  <si>
    <t>Keith</t>
  </si>
  <si>
    <t>Olander</t>
  </si>
  <si>
    <t>Central Lakes College - Ag and Energy Ctr</t>
  </si>
  <si>
    <t>1830 Airport Road</t>
  </si>
  <si>
    <t>Staples</t>
  </si>
  <si>
    <t>56479</t>
  </si>
  <si>
    <t>(763) 257-2881</t>
  </si>
  <si>
    <t>kolander@clcmn.edu</t>
  </si>
  <si>
    <t>http://www.clcmn.edu/ag-energy-center/</t>
  </si>
  <si>
    <t>076-B</t>
  </si>
  <si>
    <t>04l</t>
  </si>
  <si>
    <t>Farm-Ready Cover Crops for Protecting Water Quality</t>
  </si>
  <si>
    <t>We will implement an economically-viable, farm-based strategy to protect water quality across more than 100,000 acres of vulnerable wellhead protection regions using cover crops in corn-soybean rotation.</t>
  </si>
  <si>
    <t>John</t>
  </si>
  <si>
    <t>Nieber</t>
  </si>
  <si>
    <t>1390 Eckles Ave, Rm 203</t>
  </si>
  <si>
    <t>(612) 625-6724</t>
  </si>
  <si>
    <t>nieber@umn.edu</t>
  </si>
  <si>
    <t>https://wiki.umn.edu/view/Water_Sustainability</t>
  </si>
  <si>
    <t>077-B</t>
  </si>
  <si>
    <t>04m</t>
  </si>
  <si>
    <t>Setting Realistic Nitrate Reduction Goals in Southeast Minnesota</t>
  </si>
  <si>
    <t>Advanced tools are needed which provide critical timelag  and feedback information for making environmental policy decisions, as Minnesota prepares to launch the Groundwater Protection Rule and nutrient reduction strategies.</t>
  </si>
  <si>
    <t>Jason</t>
  </si>
  <si>
    <t>Ulrich</t>
  </si>
  <si>
    <t>Science Museum of Minnesota - St. Croix Research Station</t>
  </si>
  <si>
    <t>16910 152nd Street N</t>
  </si>
  <si>
    <t>Marine on St. Croix</t>
  </si>
  <si>
    <t>55047</t>
  </si>
  <si>
    <t>(651) 433-5953</t>
  </si>
  <si>
    <t>julrich@smm.org</t>
  </si>
  <si>
    <t>https://www.smm.org/scwrs</t>
  </si>
  <si>
    <t>100-BH</t>
  </si>
  <si>
    <t>04n</t>
  </si>
  <si>
    <t>Mapping Unprofitable Cropland for Water and Wildlife</t>
  </si>
  <si>
    <t>We propose conducting the first statewide analysis mapping the extent of Minnesota’s unprofitable cropland and estimating both the water-quality and habitat benefits of converting these lands to perennial crops/vegetation.</t>
  </si>
  <si>
    <t>Chanlan</t>
  </si>
  <si>
    <t>Chun</t>
  </si>
  <si>
    <t>(218) 788-2613</t>
  </si>
  <si>
    <t>chun0157@d.umn.edu</t>
  </si>
  <si>
    <t>www.nrri.umn.edu</t>
  </si>
  <si>
    <t>101-BH</t>
  </si>
  <si>
    <t>04o</t>
  </si>
  <si>
    <t>Evaluating Locally-Sourced Materials for Road Salt Reduction</t>
  </si>
  <si>
    <t>The project will evaluate the effectiveness and benefits/impacts of locally sourced woodchip, corncob, and iron-bearing minerals as alternative effective abrasive materials to lower salt use for protecting Minnesotas water resources.</t>
  </si>
  <si>
    <t>102-BH</t>
  </si>
  <si>
    <t>04p</t>
  </si>
  <si>
    <t>Minnesota Spring Inventory Final Phase</t>
  </si>
  <si>
    <t>The project will complete the Minnesota Spring Inventory, identifying, cataloging and assisting in the protection of important water springs threatened by overuse of groundwater, development, land-use changes, and changing climate.</t>
  </si>
  <si>
    <t>Andrew</t>
  </si>
  <si>
    <t>Dickhart</t>
  </si>
  <si>
    <t>Carver County Water Management Organization</t>
  </si>
  <si>
    <t>600 E Fourth St</t>
  </si>
  <si>
    <t>Chaska</t>
  </si>
  <si>
    <t>55318</t>
  </si>
  <si>
    <t>(952) 361-1871</t>
  </si>
  <si>
    <t>adickhart@co.carver.mn.us</t>
  </si>
  <si>
    <t>https://www.co.carver.mn.us/water</t>
  </si>
  <si>
    <t>106-BH</t>
  </si>
  <si>
    <t>04q</t>
  </si>
  <si>
    <t>Restoring Impaired Lakes throught Citizen-Aided Carp Management</t>
  </si>
  <si>
    <t>Citizens will be enlisted to field-test a new method of managing carp to restore an impaired lake. Water quality &amp; cost-effectiveness will be quantified to inform statewide implementation.</t>
  </si>
  <si>
    <t>Troy</t>
  </si>
  <si>
    <t>Nemmers</t>
  </si>
  <si>
    <t>City of Fairmont</t>
  </si>
  <si>
    <t>100 Downtown Plaza</t>
  </si>
  <si>
    <t>Fairmont</t>
  </si>
  <si>
    <t>56031</t>
  </si>
  <si>
    <t>(507) 238-9469</t>
  </si>
  <si>
    <t>tnemmers@fairmont.org</t>
  </si>
  <si>
    <t>116-BH</t>
  </si>
  <si>
    <t>04r</t>
  </si>
  <si>
    <t>Spring Biological Nitrate Removal to Protect Drinking Water</t>
  </si>
  <si>
    <t>Fairmont’s drinking water safety is threatened by high springtime nitrate levels.  Fairmont intends to build an experimental passive biological treatment system to reduce nitrates that enter its source water supply.</t>
  </si>
  <si>
    <t>053-B</t>
  </si>
  <si>
    <t>04s</t>
  </si>
  <si>
    <t>Degrading Chlorinated Industrial Contaminants with Bacteria</t>
  </si>
  <si>
    <t>Sites contaminated with chlorinated industrial pollutants are a significant problem in Minnesota. We will determine the best way to stimulate bacteria for faster and more complete pollutant dechlorination.</t>
  </si>
  <si>
    <t>Isiah</t>
  </si>
  <si>
    <t>Jones</t>
  </si>
  <si>
    <t>YouthCARE MN</t>
  </si>
  <si>
    <t>2701 University Ave SE, Ste 205</t>
  </si>
  <si>
    <t>55414</t>
  </si>
  <si>
    <t>(612) 338-1233</t>
  </si>
  <si>
    <t>ijones@YouthCAREmn.org</t>
  </si>
  <si>
    <t>http://www.youthcaremn.org/index.php/programs/camp-sunrise</t>
  </si>
  <si>
    <t>122-C</t>
  </si>
  <si>
    <t>05a</t>
  </si>
  <si>
    <t>Expanding Camp Sunrise Environmental Program</t>
  </si>
  <si>
    <t>Subd. 05 Technical Assistance, Outreach, and Environmental Education</t>
  </si>
  <si>
    <t>Camp Sunrise is an integrated environmental education program for economically disadvantaged youth.  This innovative camp experience allows children a hands-on program to understand their impact on the environment and nature.</t>
  </si>
  <si>
    <t>Chris</t>
  </si>
  <si>
    <t>Knopf</t>
  </si>
  <si>
    <t>Friends of the Boundary Waters Wilderness</t>
  </si>
  <si>
    <t>401 N Third St, Ste 290</t>
  </si>
  <si>
    <t>55401</t>
  </si>
  <si>
    <t>(612) 332-9630</t>
  </si>
  <si>
    <t>chris@friends-bwca.org</t>
  </si>
  <si>
    <t>http://www.friends-bwca.org</t>
  </si>
  <si>
    <t>124-C</t>
  </si>
  <si>
    <t>05b</t>
  </si>
  <si>
    <t>Connecting Students to the Boundary Waters</t>
  </si>
  <si>
    <t>This project will connect over 11,000 students to the Boundary Waters through classroom education and wilderness canoe experiences, targeting diverse and underserved populations across Minnesota.</t>
  </si>
  <si>
    <t>Mary</t>
  </si>
  <si>
    <t>Hammes</t>
  </si>
  <si>
    <t>Mississippi Park Connection</t>
  </si>
  <si>
    <t>111 Kellogg Blvd E, Ste 105</t>
  </si>
  <si>
    <t>55101</t>
  </si>
  <si>
    <t>(651) 291-9119</t>
  </si>
  <si>
    <t>mhammes@parkconnection.org</t>
  </si>
  <si>
    <t>http://www.parkconnection.org</t>
  </si>
  <si>
    <t>143-CH</t>
  </si>
  <si>
    <t>05c</t>
  </si>
  <si>
    <t>Mississippi National River and Recreation Area Forest Restoration</t>
  </si>
  <si>
    <t>This is a forest restoration project within the Mississippi National River and Recreation Area to address the loss of ash trees to EAB and plant 15,000 native trees and plants.</t>
  </si>
  <si>
    <t>Phelps</t>
  </si>
  <si>
    <t>U of MN - MAISRC</t>
  </si>
  <si>
    <t>(612) 624-7450</t>
  </si>
  <si>
    <t>phelp083@umn.edu</t>
  </si>
  <si>
    <t>http://www.maisrc.umn.edu</t>
  </si>
  <si>
    <t>160-D</t>
  </si>
  <si>
    <t>06a</t>
  </si>
  <si>
    <t>Building Knowledge and Capacity to Solve AIS Problems</t>
  </si>
  <si>
    <t>Subd. 06 Aquatic and Terrestrial Invasive Species</t>
  </si>
  <si>
    <t>MAISRC will launch 12-16 new or continuation projects aimed at solving Minnesota’s AIS problems using a competitive RFP process, informed by an annual research needs assessment and stakeholder consultation.</t>
  </si>
  <si>
    <t>Helen</t>
  </si>
  <si>
    <t>McLennan</t>
  </si>
  <si>
    <t>Morrison Soil and Water Conservation District</t>
  </si>
  <si>
    <t>1676 Heron Rd</t>
  </si>
  <si>
    <t>Little Falls</t>
  </si>
  <si>
    <t>56345</t>
  </si>
  <si>
    <t>(320) 631-3553</t>
  </si>
  <si>
    <t>helen.mclennan@morrisonswcd.org</t>
  </si>
  <si>
    <t>173-DH</t>
  </si>
  <si>
    <t>06b</t>
  </si>
  <si>
    <t>Oak Wilt Suppression at its Northern Edge</t>
  </si>
  <si>
    <t>Eradicate identified oak wilt at these northern most locations on nine private properties by mechanical means to stop the invasiveness before it spreads to healthy state forests affecting habitat.</t>
  </si>
  <si>
    <t>Northrop</t>
  </si>
  <si>
    <t>U of MN - WCROC</t>
  </si>
  <si>
    <t>111 Church St SE</t>
  </si>
  <si>
    <t>(612) 625 6854</t>
  </si>
  <si>
    <t>(734) 239-2688</t>
  </si>
  <si>
    <t>wnorthro@umn.edu</t>
  </si>
  <si>
    <t>176-E</t>
  </si>
  <si>
    <t>07a</t>
  </si>
  <si>
    <t>Development of Clean Energy Storage Systems for Farms</t>
  </si>
  <si>
    <t>Subd. 07 Air Quality and Renewable Energy</t>
  </si>
  <si>
    <t>Energy storage systems for farms will be developed using wind-generated ammonia.  Novel ammonia fuel systems will be tested in a farm grain dryer and engine generator displacing fossil fuels.</t>
  </si>
  <si>
    <t>Vicki</t>
  </si>
  <si>
    <t>O'Day</t>
  </si>
  <si>
    <t>Rural Renewable Energy Alliance</t>
  </si>
  <si>
    <t>3963 Eighth St SW</t>
  </si>
  <si>
    <t>Backus</t>
  </si>
  <si>
    <t>56435</t>
  </si>
  <si>
    <t>(218) 947-37790</t>
  </si>
  <si>
    <t>(952) 239-6198</t>
  </si>
  <si>
    <t>vicki@rreal.org</t>
  </si>
  <si>
    <t>http://www.rreal.org/cs4ca</t>
  </si>
  <si>
    <t>186-E</t>
  </si>
  <si>
    <t>07b</t>
  </si>
  <si>
    <t>White Earth Nation Community Solar for Community Action</t>
  </si>
  <si>
    <t>Project goals include installation of a 200-kW White Earth community-owned solar garden reducing GHG emissions, increasing economic development through environmental education and solar workforce training, and improving energy resilience.</t>
  </si>
  <si>
    <t>Ted</t>
  </si>
  <si>
    <t>Pappenfus</t>
  </si>
  <si>
    <t>U of MN - Morris</t>
  </si>
  <si>
    <t>Morris</t>
  </si>
  <si>
    <t>56267</t>
  </si>
  <si>
    <t>(320) 589-6340</t>
  </si>
  <si>
    <t>pappe001@morris.umn.edu</t>
  </si>
  <si>
    <t>http://cda.morris.umn.edu/~pappe001/</t>
  </si>
  <si>
    <t>190-EH</t>
  </si>
  <si>
    <t>07c</t>
  </si>
  <si>
    <t>Sustainable Solar Energy from Agricultural Plant Byproducts</t>
  </si>
  <si>
    <t>Producing new materials from regional plant byproducts for renewable solar energy. This project engages many students in environmental research; this homegrown technology will ultimately provide affordable energy to Minnesota families.</t>
  </si>
  <si>
    <t>Blaine</t>
  </si>
  <si>
    <t>Hill</t>
  </si>
  <si>
    <t>City of Morris</t>
  </si>
  <si>
    <t>610 Oregon Ave</t>
  </si>
  <si>
    <t>(320) 589-3141</t>
  </si>
  <si>
    <t>bhill@ci.morris.mn.us</t>
  </si>
  <si>
    <t>http://www.ci.morris.mn.us</t>
  </si>
  <si>
    <t>196-EH</t>
  </si>
  <si>
    <t>07d</t>
  </si>
  <si>
    <t>Morris Energy and Environment Community Resilience Plan</t>
  </si>
  <si>
    <t>The City of Morris and several partners will develop a model community for energy and environmental stewardship which will serve as a roadmap for other small communities across the state.</t>
  </si>
  <si>
    <t>Erik</t>
  </si>
  <si>
    <t>Runquist</t>
  </si>
  <si>
    <t>Minnesota Zoological Garden</t>
  </si>
  <si>
    <t>(952) 431-9200</t>
  </si>
  <si>
    <t>erik.runquist@state.mn.us</t>
  </si>
  <si>
    <t>www.mnzoo.org</t>
  </si>
  <si>
    <t>202-F</t>
  </si>
  <si>
    <t>08a</t>
  </si>
  <si>
    <t>Saving Endangered Pollinators through Data-Driven Prairie Restoration</t>
  </si>
  <si>
    <t>Subd. 08 Methods to Protect or Restore Land, Water, and Habitat</t>
  </si>
  <si>
    <t>Minnesota Zoo, Parks, and TNC will use prairie restorations and Endangered Dakota skipper reintroductions to study factors supporting butterflies and develop foundational habitat management recommendations for Minnesotas imperiled prairie butterflies.</t>
  </si>
  <si>
    <t>Diomy</t>
  </si>
  <si>
    <t>Zamora</t>
  </si>
  <si>
    <t>1530 Cleveland Ave N</t>
  </si>
  <si>
    <t>(612) 626-9272</t>
  </si>
  <si>
    <t>zamor015@umn.edu</t>
  </si>
  <si>
    <t>http://www.extension.umn.edu/Agroforestry/</t>
  </si>
  <si>
    <t>213-F</t>
  </si>
  <si>
    <t>08b</t>
  </si>
  <si>
    <t>Promoting and Restoring Oak Savanna Using Silvopasture</t>
  </si>
  <si>
    <t>Oak savanna is imperiled and threatened ecosystem with only 0.2% remaining of historically 5.5 million acres in Minnesota. This project will demonstrate the use of silvopasture to restore this ecosystem.</t>
  </si>
  <si>
    <t>Michael</t>
  </si>
  <si>
    <t>Brethorst</t>
  </si>
  <si>
    <t>City of Melrose</t>
  </si>
  <si>
    <t>225 First St NE</t>
  </si>
  <si>
    <t>Melrose</t>
  </si>
  <si>
    <t>56352</t>
  </si>
  <si>
    <t>(320) 256-4278</t>
  </si>
  <si>
    <t>mbrethorst@cityofmelrose.com</t>
  </si>
  <si>
    <t>http://www.cityofmelrose.com</t>
  </si>
  <si>
    <t>225-F</t>
  </si>
  <si>
    <t>08c</t>
  </si>
  <si>
    <t>Sauk River Dam Removal and Rock Rapids Replacement</t>
  </si>
  <si>
    <t>This project consists of habitat restoration, water quality and fish passage improvements through the removal of the existing fixed elevation dam, construction of rock arch rapids and in-stream habitat restoration.</t>
  </si>
  <si>
    <t>Brianna</t>
  </si>
  <si>
    <t>Gross</t>
  </si>
  <si>
    <t>1035 Kirby Dr, 207 SSB</t>
  </si>
  <si>
    <t>(218) 726-7722</t>
  </si>
  <si>
    <t>blgross@d.umn.edu</t>
  </si>
  <si>
    <t>https://scse.d.umn.edu/biology-department/faculty-staff/dr-briana-gross</t>
  </si>
  <si>
    <t>232-FH</t>
  </si>
  <si>
    <t>08d</t>
  </si>
  <si>
    <t>Conservation and Monitoring of Minnesota’s Rare Arctic Plants</t>
  </si>
  <si>
    <t>The North Shore houses completely unique plant communities that are in danger of decline. This project will provide critical monitoring and invasive removal to conserve these rare and endangered plants.</t>
  </si>
  <si>
    <t>Judy</t>
  </si>
  <si>
    <t>Schulte</t>
  </si>
  <si>
    <t>1241 Bridge St E</t>
  </si>
  <si>
    <t>Redwood Falls</t>
  </si>
  <si>
    <t>56283</t>
  </si>
  <si>
    <t>(507) 637-6016</t>
  </si>
  <si>
    <t>judy.schulte@state.mn.us</t>
  </si>
  <si>
    <t>http://www.dnr.state.mn.us/snas/index.html</t>
  </si>
  <si>
    <t>7/8/2015 Previous PM was Jason Garms / Peggy Booth M.L. 2013 Subd. 04c</t>
  </si>
  <si>
    <t>247-G</t>
  </si>
  <si>
    <t>09a</t>
  </si>
  <si>
    <t>Minnesota Scientific and Natural Areas</t>
  </si>
  <si>
    <t>Subd. 09 Land Acquisition, Habitat, and Recreation</t>
  </si>
  <si>
    <t>Scientific and Natural Area (SNA) habitat restoration and improvements (1100+ acres), increased public involvement and strategic acquisition (500+ acres) will conserve Minnesota’s most unique and rare resources for everyone’s benefit.</t>
  </si>
  <si>
    <t>Audrey</t>
  </si>
  <si>
    <t>Mularie</t>
  </si>
  <si>
    <t>(651) 259-5549</t>
  </si>
  <si>
    <t>audrey.mularie@state.mn.us</t>
  </si>
  <si>
    <t>https://www.mndnr.gov</t>
  </si>
  <si>
    <t>248-G</t>
  </si>
  <si>
    <t>09b</t>
  </si>
  <si>
    <t>Grants for Local Parks, Trails and Natural Areas</t>
  </si>
  <si>
    <t>Provide approximately 25 matching grants for local parks, acquisition of locally significant natural areas and trails to connect people safety to desirable community locations and regional or state facilities.</t>
  </si>
  <si>
    <t>Jennifer</t>
  </si>
  <si>
    <t>Christie</t>
  </si>
  <si>
    <t>(651) 259-5579</t>
  </si>
  <si>
    <t>jennifer.christie@state.mn.us</t>
  </si>
  <si>
    <t>http://www.mndnr.gov</t>
  </si>
  <si>
    <t>May 2013 - Previous Project Manager was Jennifer Christie
Dec 2013 - Dana Vanderbosch is no longer the PM - New PM Jennifer Christie</t>
  </si>
  <si>
    <t>249-G</t>
  </si>
  <si>
    <t>09c</t>
  </si>
  <si>
    <t>Minnesota State Parks and State Trails In-Holdings</t>
  </si>
  <si>
    <t>Acquire high priority State Park, Recreation Area and Trail in-holding parcels from willing sellers to protect Minnesotas natural and cultural heritage, enhance outdoor recreation and promote tourism.</t>
  </si>
  <si>
    <t>Kent</t>
  </si>
  <si>
    <t>Skaar</t>
  </si>
  <si>
    <t>(651) 259-5636</t>
  </si>
  <si>
    <t>kent.skaar@state.mn.us</t>
  </si>
  <si>
    <t>251-G</t>
  </si>
  <si>
    <t>09d</t>
  </si>
  <si>
    <t>Minnesota State Trails Development</t>
  </si>
  <si>
    <t>This project fulfills legislative direction to expand recreational opportunities on Minnesota State Trails through the development of new trail segments; and the rehabilitation and enhancement of existing State Trails.</t>
  </si>
  <si>
    <t>Leah</t>
  </si>
  <si>
    <t>Heggerston</t>
  </si>
  <si>
    <t>National Loon Center Foundation</t>
  </si>
  <si>
    <t>35770 Allen Ave Ste 1, PO Box 642</t>
  </si>
  <si>
    <t>Crosslake</t>
  </si>
  <si>
    <t>56442</t>
  </si>
  <si>
    <t>(218) 839-9042</t>
  </si>
  <si>
    <t>fishes@crosslake.net</t>
  </si>
  <si>
    <t>https://www.nationallooncenter.org/</t>
  </si>
  <si>
    <t>252-G</t>
  </si>
  <si>
    <t>09e</t>
  </si>
  <si>
    <t>National Loon Center</t>
  </si>
  <si>
    <t>National Loon Center dedicated to survival of loon, habitat protection, recreation, and environmental research establishing Minnesota as the premiere destination to experience the freshwater ecosystem we share with native wildlife.</t>
  </si>
  <si>
    <t>Nancy</t>
  </si>
  <si>
    <t>Stewart</t>
  </si>
  <si>
    <t>(651) 259-5616</t>
  </si>
  <si>
    <t>nancy.stewart@state.mn.us</t>
  </si>
  <si>
    <t>https://www.dnr.state.mn.us/</t>
  </si>
  <si>
    <t>253-G</t>
  </si>
  <si>
    <t>09f</t>
  </si>
  <si>
    <t>Accessible Fishing Piers</t>
  </si>
  <si>
    <t>Provide 7-8 accessible fishing piers in locations that have a high potential to serve new angling communities, undeserved populations and anglers with physical disabilities.</t>
  </si>
  <si>
    <t>Bob</t>
  </si>
  <si>
    <t>Manzoline</t>
  </si>
  <si>
    <t>St. Louis &amp; Lake Counties Regional Railroad Authority</t>
  </si>
  <si>
    <t>111 Station Rd</t>
  </si>
  <si>
    <t>Eveleth</t>
  </si>
  <si>
    <t>55734</t>
  </si>
  <si>
    <t>(218) 744-2653</t>
  </si>
  <si>
    <t>bmanzoline@rrauth.com</t>
  </si>
  <si>
    <t>new address/phone/email as of 12/13/2010</t>
  </si>
  <si>
    <t>254-G</t>
  </si>
  <si>
    <t>09g</t>
  </si>
  <si>
    <t>Mesabi Trail Extensions</t>
  </si>
  <si>
    <t>Complete the Mesabi Trail by constructing the four remaining trail segments where further described within the Main Proposal.</t>
  </si>
  <si>
    <t>Tim</t>
  </si>
  <si>
    <t>Kennedy</t>
  </si>
  <si>
    <t>Superior Cycling Association</t>
  </si>
  <si>
    <t>PO Box 1032</t>
  </si>
  <si>
    <t>Grand Marais</t>
  </si>
  <si>
    <t>55604</t>
  </si>
  <si>
    <t>(218) 370-0955</t>
  </si>
  <si>
    <t>tkennedy@boreal.org</t>
  </si>
  <si>
    <t>https://superiorcycling.org</t>
  </si>
  <si>
    <t>256-G</t>
  </si>
  <si>
    <t>09h</t>
  </si>
  <si>
    <t>Britton Peak to Lutsen Mountain Bike Trail</t>
  </si>
  <si>
    <t>Sustainably built singletrack mountain bike trail connecting trail clusters that draws new visitors and becomes part of the NE Minnesota efforts to become a national destination for mountain biking.</t>
  </si>
  <si>
    <t>Geissler</t>
  </si>
  <si>
    <t>Saint Johns Arboretum and University</t>
  </si>
  <si>
    <t>104 New Science Bldg</t>
  </si>
  <si>
    <t>Collegeville</t>
  </si>
  <si>
    <t>56321</t>
  </si>
  <si>
    <t>(320) 363-3126</t>
  </si>
  <si>
    <t>jgeissler001@csbsju.edu</t>
  </si>
  <si>
    <t>http://www.csbsju.edu/arboretum/avonhills</t>
  </si>
  <si>
    <t>7/31/2017 - Previous PM Tom Kroll ML2016 09c</t>
  </si>
  <si>
    <t>257-G</t>
  </si>
  <si>
    <t>09i</t>
  </si>
  <si>
    <t>Preserving the Avon Hills with Reverse-Bidding Easements</t>
  </si>
  <si>
    <t>5</t>
  </si>
  <si>
    <t>Utilize proven cost-saving MMAPLE reverse-bid conservation easement ranking system to permanently protect 650 acres and restore/enhance 400 acres of priority private lands already protected in the Avon Hills.</t>
  </si>
  <si>
    <t>Cathy</t>
  </si>
  <si>
    <t>Bissonette</t>
  </si>
  <si>
    <t>City of Babbitt</t>
  </si>
  <si>
    <t>71 South Dr</t>
  </si>
  <si>
    <t>Babbitt</t>
  </si>
  <si>
    <t>55706</t>
  </si>
  <si>
    <t>(218) 827-3646</t>
  </si>
  <si>
    <t>cathy@babbitt-mn.com</t>
  </si>
  <si>
    <t>264-G</t>
  </si>
  <si>
    <t>09j</t>
  </si>
  <si>
    <t>Birch Lake Recreation Area Campground</t>
  </si>
  <si>
    <t>This project consists of expanding the existing Birch Lake Recreation Area to add a new 22 acre campground that will include 49 campsites for recreational vehicles and tent campers.</t>
  </si>
  <si>
    <t>Britt</t>
  </si>
  <si>
    <t>See-Benes</t>
  </si>
  <si>
    <t>City of Virginia</t>
  </si>
  <si>
    <t>327 First St S</t>
  </si>
  <si>
    <t>Virginia</t>
  </si>
  <si>
    <t>55792</t>
  </si>
  <si>
    <t>(218) 748-7500</t>
  </si>
  <si>
    <t>britts@virginiamn.us</t>
  </si>
  <si>
    <t>https://www.virginiamn.us</t>
  </si>
  <si>
    <t>265-G</t>
  </si>
  <si>
    <t>09k</t>
  </si>
  <si>
    <t>Bailey Lake Trail and Fishing Pier</t>
  </si>
  <si>
    <t>This project consists of the reconstruction of the existing Bailey Lake Trail and construction of a new fishing pier on Bailey Lake.</t>
  </si>
  <si>
    <t>Julie</t>
  </si>
  <si>
    <t>Lammers</t>
  </si>
  <si>
    <t>City of Vergas</t>
  </si>
  <si>
    <t>PO Box 32</t>
  </si>
  <si>
    <t>Vergas</t>
  </si>
  <si>
    <t>56587</t>
  </si>
  <si>
    <t>(218) 342-2091</t>
  </si>
  <si>
    <t>cityofvergas@arvig.net</t>
  </si>
  <si>
    <t>www.cityofvergas.com</t>
  </si>
  <si>
    <t>266-G</t>
  </si>
  <si>
    <t>09l</t>
  </si>
  <si>
    <t>Vergas Long Lake Trail</t>
  </si>
  <si>
    <t>Long Lake is a community asset for Vergas, enjoyed by residents and visitors alike. This project will construct a trail bordering Long Lake, maintaining public access and restoring the shoreline.</t>
  </si>
  <si>
    <t>Ryan</t>
  </si>
  <si>
    <t>City of Fergus Falls</t>
  </si>
  <si>
    <t>112 Washington Ave W</t>
  </si>
  <si>
    <t>Fergus Falls</t>
  </si>
  <si>
    <t>56537</t>
  </si>
  <si>
    <t>(218) 332-5458</t>
  </si>
  <si>
    <t>ryan.miller@ci.fergus-falls.mn.us</t>
  </si>
  <si>
    <t>www.ci.fergus-falls.mn.us</t>
  </si>
  <si>
    <t>2/22/2018 Previous PM was Gordon Hydukovich - ML2016 09g</t>
  </si>
  <si>
    <t>269-G</t>
  </si>
  <si>
    <t>09m</t>
  </si>
  <si>
    <t>Glacial Edge Trail and Downtown Pedestrian Bridge</t>
  </si>
  <si>
    <t>The project proposes a .48 mile trail along the Otter Tail River in downtown Fergus Falls as well as a 125 ft. long bicycle and pedestrian bridge crossing the river.</t>
  </si>
  <si>
    <t>Beste</t>
  </si>
  <si>
    <t>Voyageur Country ATV</t>
  </si>
  <si>
    <t>Box 414</t>
  </si>
  <si>
    <t>Crane Lake</t>
  </si>
  <si>
    <t>55725</t>
  </si>
  <si>
    <t>(218) 391-5108</t>
  </si>
  <si>
    <t>voyageurcountryatv@gmail.com</t>
  </si>
  <si>
    <t>271-G</t>
  </si>
  <si>
    <t>09n</t>
  </si>
  <si>
    <t>Crane Lake to Vermilion Falls Trail</t>
  </si>
  <si>
    <t>This project consists of designating and improving a 5.6 mile wooded trail from Crane Lake to the Vermilion Falls to accommodate ATV and Snowmobile users.</t>
  </si>
  <si>
    <t>Denny</t>
  </si>
  <si>
    <t>Caneff</t>
  </si>
  <si>
    <t>Superior Hiking Trail Association</t>
  </si>
  <si>
    <t>731 Seventh Ave, PO Box 4</t>
  </si>
  <si>
    <t>Two Harbors</t>
  </si>
  <si>
    <t>55616</t>
  </si>
  <si>
    <t>(218) 834-2700</t>
  </si>
  <si>
    <t>hike@shta.org</t>
  </si>
  <si>
    <t>http://www.shta.org</t>
  </si>
  <si>
    <t>272-GH</t>
  </si>
  <si>
    <t>09o</t>
  </si>
  <si>
    <t>Restoring Five Sections of the Superior Hiking Trail</t>
  </si>
  <si>
    <t>To renew the most damaged parts of five sections of the Superior Hiking Trail, and to return the Trail to an abandoned route.</t>
  </si>
  <si>
    <t>Katherine</t>
  </si>
  <si>
    <t>Sherman-Hoehn</t>
  </si>
  <si>
    <t>500 Lafayette Rd, Box 10</t>
  </si>
  <si>
    <t>(651) 259-5533</t>
  </si>
  <si>
    <t>Katherine.Sherman-Hoehn@state.mn.us</t>
  </si>
  <si>
    <t>Previous project manager Kristel Lynch
2015 - previous last name for Amanda Sroka was Graeber
2016 - previous pm was Amanda Sroka - interim is Jason Tidemann
3/29 - Previous PM was Jason Tidemann</t>
  </si>
  <si>
    <t>273-I</t>
  </si>
  <si>
    <t>10a</t>
  </si>
  <si>
    <t>Contract Agreement Reimbursement</t>
  </si>
  <si>
    <t>Subd. 10 Administration and Contract Agreement Reimbursement</t>
  </si>
  <si>
    <t>Provide continued contract management and customer service to ENRTF pass-through appropriation recipients. Ensure funds are expended in compliance with appropriation law, state statute, grants policies, and approved work plans.</t>
  </si>
  <si>
    <t>Becca</t>
  </si>
  <si>
    <t>Nash</t>
  </si>
  <si>
    <t>Legislative-Citizen Commission on Minnesota Resources</t>
  </si>
  <si>
    <t>100 Rev Dr Martin Luther King Jr Blvd, 65 State Office Bldg</t>
  </si>
  <si>
    <t>(651) 296-6264</t>
  </si>
  <si>
    <t>becca.nash@lccmr.leg.mn</t>
  </si>
  <si>
    <t>https://www.lccmr.leg.mn</t>
  </si>
  <si>
    <t>---</t>
  </si>
  <si>
    <t>10b</t>
  </si>
  <si>
    <t>LCCMR Administration</t>
  </si>
  <si>
    <t>n/a</t>
  </si>
  <si>
    <t>Sally</t>
  </si>
  <si>
    <t>Olson</t>
  </si>
  <si>
    <t>Legislative Coordinating Commission</t>
  </si>
  <si>
    <t>100 Rev Dr Martin Luther King Jr Blvd, 72 State Office Bldg</t>
  </si>
  <si>
    <t>(651) 296-9002</t>
  </si>
  <si>
    <t>sally.olson@lcc.leg.mn</t>
  </si>
  <si>
    <t>10c</t>
  </si>
  <si>
    <t>LCC Administration</t>
  </si>
  <si>
    <t>Jeff</t>
  </si>
  <si>
    <t>Freeman</t>
  </si>
  <si>
    <t>Public Facilities Authority</t>
  </si>
  <si>
    <t>322 Minnesota St, Ste W820</t>
  </si>
  <si>
    <t>(651) 259-7465</t>
  </si>
  <si>
    <t>jeff.freeman@state.mn.us</t>
  </si>
  <si>
    <t>https://mn.gov/deed/pfa/</t>
  </si>
  <si>
    <t>11</t>
  </si>
  <si>
    <t>Subd. 11 Wastewater Treatment Recommendation</t>
  </si>
  <si>
    <t>Topic Area</t>
  </si>
  <si>
    <t>Percentage of Total
Recommendation</t>
  </si>
  <si>
    <t>Debt Service per M.L. 2018, Chp. 214, Art. 6, Sec. 4, Subd. 4</t>
  </si>
  <si>
    <t>GRAND TOTAL</t>
  </si>
  <si>
    <t>Fund Source</t>
  </si>
  <si>
    <t>$ Recommended</t>
  </si>
  <si>
    <t>FY 2020 - Environment and Natural Resources Trust Fund (ENRTF)</t>
  </si>
  <si>
    <t xml:space="preserve">Total $  </t>
  </si>
  <si>
    <t>ENRTF Dollars Reallocated from 2016 Appropriations</t>
  </si>
  <si>
    <t>Subd.</t>
  </si>
  <si>
    <t>Proposal ID</t>
  </si>
  <si>
    <t>Title</t>
  </si>
  <si>
    <t>Bruce Carlson</t>
  </si>
  <si>
    <t>Mike Davis</t>
  </si>
  <si>
    <t>Matthew Etterson</t>
  </si>
  <si>
    <t>David Andersen</t>
  </si>
  <si>
    <t>Julia Ponder</t>
  </si>
  <si>
    <t>Tiffany Wolf</t>
  </si>
  <si>
    <t>Nicholas McCann</t>
  </si>
  <si>
    <t>Heather Arends</t>
  </si>
  <si>
    <t>Ron Moen</t>
  </si>
  <si>
    <t>Nathaniel Miller</t>
  </si>
  <si>
    <t>Joseph Bump</t>
  </si>
  <si>
    <t>Patrick Veraguth</t>
  </si>
  <si>
    <t>Barbara Lusardi</t>
  </si>
  <si>
    <t>Paul Putzier</t>
  </si>
  <si>
    <t>Nicole Mattson</t>
  </si>
  <si>
    <t>William Arnold</t>
  </si>
  <si>
    <t>Laura Babcock</t>
  </si>
  <si>
    <t>Kathryn Schreiner</t>
  </si>
  <si>
    <t>Paige Novak</t>
  </si>
  <si>
    <t>Raymond Hozalski</t>
  </si>
  <si>
    <t>Matt Simcik</t>
  </si>
  <si>
    <t>Scott Kyser</t>
  </si>
  <si>
    <t>Bo Hu</t>
  </si>
  <si>
    <t>Brett Barney</t>
  </si>
  <si>
    <t>Dennis Fuchs</t>
  </si>
  <si>
    <t>Keith Olander</t>
  </si>
  <si>
    <t>John Nieber</t>
  </si>
  <si>
    <t>Jason Ulrich</t>
  </si>
  <si>
    <t>Chanlan Chun</t>
  </si>
  <si>
    <t>Andrew Dickhart</t>
  </si>
  <si>
    <t>Troy Nemmers</t>
  </si>
  <si>
    <t>Chris Knopf</t>
  </si>
  <si>
    <t>Mary Hammes</t>
  </si>
  <si>
    <t>Nicholas Phelps</t>
  </si>
  <si>
    <t>William Northrop</t>
  </si>
  <si>
    <t>Vicki O'Day</t>
  </si>
  <si>
    <t>Ted Pappenfus</t>
  </si>
  <si>
    <t>Blaine Hill</t>
  </si>
  <si>
    <t>Erik Runquist</t>
  </si>
  <si>
    <t>Diomy Zamora</t>
  </si>
  <si>
    <t>Michael Brethorst</t>
  </si>
  <si>
    <t>Brianna Gross</t>
  </si>
  <si>
    <t>Judy Schulte</t>
  </si>
  <si>
    <t>Audrey Mularie</t>
  </si>
  <si>
    <t>Jennifer Christie</t>
  </si>
  <si>
    <t>Kent Skaar</t>
  </si>
  <si>
    <t>Leah Heggerston</t>
  </si>
  <si>
    <t>Nancy Stewart</t>
  </si>
  <si>
    <t>Bob Manzoline</t>
  </si>
  <si>
    <t>Tim Kennedy</t>
  </si>
  <si>
    <t>John Geissler</t>
  </si>
  <si>
    <t>Cathy Bissonette</t>
  </si>
  <si>
    <t>Britt See-Benes</t>
  </si>
  <si>
    <t>Julie Lammers</t>
  </si>
  <si>
    <t>Ryan Miller</t>
  </si>
  <si>
    <t>Bruce Beste</t>
  </si>
  <si>
    <t>Denny Caneff</t>
  </si>
  <si>
    <t>Katherine Sherman-Hoehn</t>
  </si>
  <si>
    <t>Becca Nash</t>
  </si>
  <si>
    <t>Sally Olson</t>
  </si>
  <si>
    <t>Jeff Freeman</t>
  </si>
  <si>
    <t>Program Manager</t>
  </si>
  <si>
    <t>Total LCCMR $ Recommended FY2020</t>
  </si>
  <si>
    <t>Trust Fund $ FY2020</t>
  </si>
  <si>
    <t>Summary</t>
  </si>
  <si>
    <t>Region</t>
  </si>
  <si>
    <t>Statewide</t>
  </si>
  <si>
    <t>Statewide, NE</t>
  </si>
  <si>
    <t>NW, NE</t>
  </si>
  <si>
    <t>NE</t>
  </si>
  <si>
    <t>Metro</t>
  </si>
  <si>
    <t>SW</t>
  </si>
  <si>
    <t>Central, Metro, NW, NE</t>
  </si>
  <si>
    <t xml:space="preserve">Central  </t>
  </si>
  <si>
    <t>Central</t>
  </si>
  <si>
    <t>Central, Metro, NW, SW, SE</t>
  </si>
  <si>
    <t>SE</t>
  </si>
  <si>
    <t xml:space="preserve">Central, Metro, NW, SW  </t>
  </si>
  <si>
    <t xml:space="preserve">NW  </t>
  </si>
  <si>
    <t>Organization</t>
  </si>
  <si>
    <t>Subd. 03 Foundational Natural Resource Data and Information (16 Recommendations - Subtotal = $9,918,000)</t>
  </si>
  <si>
    <t>Foundational Natural Resource Data and Information Subtotal =</t>
  </si>
  <si>
    <t>Water Resources Subtotal =</t>
  </si>
  <si>
    <t>Subd. 05 Technical Assistance, Outreach, and Environmental Education (3 Recommendations - Subtotal = $886,000)</t>
  </si>
  <si>
    <t>Subd. 04 Water Resources (19 Recommendations - Subtotal = $5,215,000)</t>
  </si>
  <si>
    <t>Technical Assistance, Outreach, and Environmental Education Subtotal =</t>
  </si>
  <si>
    <t>Subd. 06 Aquatic and Terrestrial Invasive Species (2 Recommendations - Subtotal = $3,100,000)</t>
  </si>
  <si>
    <t>Aquatic and Terrestrial Invasive Species Subtotal =</t>
  </si>
  <si>
    <t>Subd. 07 Air Quality and Renewable Energy (4 Recommendations - Subtotal = $1,485,000)</t>
  </si>
  <si>
    <t>Air Quality and Renewable Energy Subtotal =</t>
  </si>
  <si>
    <t>Subd. 08 Methods to Protect or Restore Land, Water, and Habitat (4 Recommendations - Subtotal = $4,453,000)</t>
  </si>
  <si>
    <t>Methods to Protect or Restore Land, Water, and Habitat Subtotal =</t>
  </si>
  <si>
    <t>Subd. 09 Land Acquisition, Habitat, and Recreation (15 Recommendations - Subtotal = $25,101,000)</t>
  </si>
  <si>
    <t>Land Acquisition, Habitat, and Recreation Subtotal =</t>
  </si>
  <si>
    <t>Administration and Contract Agreement Reimbursement Subtotal =</t>
  </si>
  <si>
    <t>* Region of Impact designated in the State include Statewide, Central, Metro, NE, NW, SE, SW. Metro region includes the 11 counties of Anoka, Carver, Chisago, Dakota, Hennepin, Isanti, Ramsey, Scott, Sherburne, Washington, and Wright.</t>
  </si>
  <si>
    <t>2016 
Trust Fund $ Reallocated</t>
  </si>
  <si>
    <t>Wastewater Treatment Recommendations Subtotal =</t>
  </si>
  <si>
    <t>M.L. 2019 Environment and Natural Resources Trust Fund (ENRTF) 
LCCMR Recommendations for FY 2020</t>
  </si>
  <si>
    <t>Minnesota Biological Survey</t>
  </si>
  <si>
    <t>Shania Abraham</t>
  </si>
  <si>
    <t>Shannon Wettstein</t>
  </si>
  <si>
    <t>sabraham@YouthCAREmn.org</t>
  </si>
  <si>
    <t>shannon.wettstein@morrisonswcd.org</t>
  </si>
  <si>
    <t>Briana Gross</t>
  </si>
  <si>
    <r>
      <rPr>
        <b/>
        <sz val="11"/>
        <color indexed="8"/>
        <rFont val="Calibri"/>
        <family val="2"/>
      </rPr>
      <t>Subd. 03 Foundational Natural Resource Data and Information</t>
    </r>
    <r>
      <rPr>
        <sz val="10"/>
        <color indexed="8"/>
        <rFont val="Arial"/>
        <family val="2"/>
      </rPr>
      <t xml:space="preserve">
16 Recommendations</t>
    </r>
  </si>
  <si>
    <r>
      <rPr>
        <b/>
        <sz val="11"/>
        <color indexed="8"/>
        <rFont val="Calibri"/>
        <family val="2"/>
      </rPr>
      <t xml:space="preserve">Subd. 04 Water Resources </t>
    </r>
    <r>
      <rPr>
        <sz val="10"/>
        <color indexed="8"/>
        <rFont val="Arial"/>
        <family val="2"/>
      </rPr>
      <t xml:space="preserve">
19 Recommendations</t>
    </r>
  </si>
  <si>
    <r>
      <rPr>
        <b/>
        <sz val="11"/>
        <color indexed="8"/>
        <rFont val="Calibri"/>
        <family val="2"/>
      </rPr>
      <t>Subd. 05 Technical Assistance, Outreach, and Environmental Education</t>
    </r>
    <r>
      <rPr>
        <sz val="10"/>
        <color indexed="8"/>
        <rFont val="Arial"/>
        <family val="2"/>
      </rPr>
      <t xml:space="preserve">
3 Recommendations</t>
    </r>
  </si>
  <si>
    <r>
      <rPr>
        <b/>
        <sz val="11"/>
        <color indexed="8"/>
        <rFont val="Calibri"/>
        <family val="2"/>
      </rPr>
      <t>Subd. 06 Aquatic and Terrestrial Invasive Species</t>
    </r>
    <r>
      <rPr>
        <sz val="10"/>
        <color indexed="8"/>
        <rFont val="Arial"/>
        <family val="2"/>
      </rPr>
      <t xml:space="preserve">
2 Recommendations</t>
    </r>
  </si>
  <si>
    <r>
      <rPr>
        <b/>
        <sz val="11"/>
        <color indexed="8"/>
        <rFont val="Calibri"/>
        <family val="2"/>
      </rPr>
      <t>Subd. 07 Air Quality and Renewable Energy</t>
    </r>
    <r>
      <rPr>
        <sz val="10"/>
        <color indexed="8"/>
        <rFont val="Arial"/>
        <family val="2"/>
      </rPr>
      <t xml:space="preserve">
4 Recommendations</t>
    </r>
  </si>
  <si>
    <r>
      <rPr>
        <b/>
        <sz val="11"/>
        <color indexed="8"/>
        <rFont val="Calibri"/>
        <family val="2"/>
      </rPr>
      <t>Subd. 08 Methods to Protect or Restore Land, Water, and Habitat</t>
    </r>
    <r>
      <rPr>
        <sz val="10"/>
        <color indexed="8"/>
        <rFont val="Arial"/>
        <family val="2"/>
      </rPr>
      <t xml:space="preserve">
4 Recommendations</t>
    </r>
  </si>
  <si>
    <r>
      <rPr>
        <b/>
        <sz val="11"/>
        <color indexed="8"/>
        <rFont val="Calibri"/>
        <family val="2"/>
      </rPr>
      <t>Subd. 09 Land Acquisition, Habitat, and Recreation</t>
    </r>
    <r>
      <rPr>
        <sz val="10"/>
        <color indexed="8"/>
        <rFont val="Arial"/>
        <family val="2"/>
      </rPr>
      <t xml:space="preserve">
15 Recommendations</t>
    </r>
  </si>
  <si>
    <r>
      <rPr>
        <b/>
        <sz val="10"/>
        <color indexed="8"/>
        <rFont val="Arial"/>
        <family val="2"/>
      </rPr>
      <t>Subd. 10 Administration and Contract Agreement Reimbursement</t>
    </r>
    <r>
      <rPr>
        <sz val="10"/>
        <color indexed="8"/>
        <rFont val="Arial"/>
        <family val="2"/>
      </rPr>
      <t xml:space="preserve">
3 Recommendations</t>
    </r>
  </si>
  <si>
    <t>$ Amount</t>
  </si>
  <si>
    <t>Total $ Recommendations =</t>
  </si>
  <si>
    <t>Subd. 10 Administration and Contract Agreement Reimbursement (3 Recommendations - Subtotal = $1,538,000)</t>
  </si>
  <si>
    <t>White Earth Nation Community Solar for Economic Resilience</t>
  </si>
  <si>
    <t>Den Boxes for Fishers and Other Nesting Wildlife</t>
  </si>
  <si>
    <t>Improving Statewide GIS Data by Restoring the Public Land Survey</t>
  </si>
  <si>
    <t>Water Infrastructure Funding Program</t>
  </si>
  <si>
    <t>Point Source Implementation Program</t>
  </si>
  <si>
    <t>Subd. 11 Wastewater Treatment Recommendations (2 Recommendations - Subtotal = $2,000,000)</t>
  </si>
  <si>
    <r>
      <rPr>
        <b/>
        <sz val="11"/>
        <color indexed="8"/>
        <rFont val="Calibri"/>
        <family val="2"/>
      </rPr>
      <t>Subd. 11 Wastewater Treatment Recommendations</t>
    </r>
    <r>
      <rPr>
        <sz val="10"/>
        <color indexed="8"/>
        <rFont val="Arial"/>
        <family val="2"/>
      </rPr>
      <t xml:space="preserve">
2 Recommendations</t>
    </r>
  </si>
  <si>
    <t xml:space="preserve">As of July 18, 2018 the Legislative‐Citizen Commission on Minnesota Resources (LCCMR) has selected 68 projects totaling $53,696,000 to recommend to the 2019 Minnesota Legislature for funding from the Environment and Natural Resources Trust Fund (ENRTF). The recommendations are the result of the LCCMR's 2019 Request for Proposal (RFP) process, in which 273 proposals requesting a total of approximately $191 million were received and considered through a competitive, multi‐stage evaluation. The recommendations range from funding the full proposal and dollar amount requested to partial funding for specific proposal elements. </t>
  </si>
  <si>
    <t>Quantifying Microplastics in Minnesota's Inland Lakes</t>
  </si>
  <si>
    <t>Restoring Impaired Lakes through Citizen-Aided Carp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</si>
</sst>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0.00;\(\$#,##0.00\)"/>
    <numFmt numFmtId="165" formatCode="0000\-##\-##"/>
    <numFmt numFmtId="166" formatCode="&quot;$&quot;#,##0"/>
  </numFmts>
  <fonts count="27" x14ac:knownFonts="1">
    <font>
      <sz val="11"/>
      <color theme="1"/>
      <name val="Calibri"/>
      <family val="2"/>
      <scheme val="minor"/>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u/>
      <sz val="11"/>
      <color rgb="FF0000FF"/>
      <name val="Calibri"/>
    </font>
    <font>
      <sz val="11"/>
      <color rgb="FF000000"/>
      <name val="Calibri"/>
    </font>
    <font>
      <sz val="11"/>
      <color theme="1"/>
      <name val="Calibri"/>
      <family val="2"/>
      <scheme val="minor"/>
    </font>
    <font>
      <b/>
      <sz val="11"/>
      <color theme="1"/>
      <name val="Calibri"/>
      <family val="2"/>
      <scheme val="minor"/>
    </font>
    <font>
      <sz val="10"/>
      <name val="MS Sans Serif"/>
      <family val="2"/>
    </font>
    <font>
      <b/>
      <sz val="14"/>
      <color indexed="8"/>
      <name val="Calibri"/>
      <family val="2"/>
      <scheme val="minor"/>
    </font>
    <font>
      <sz val="10"/>
      <color indexed="8"/>
      <name val="Arial"/>
      <family val="2"/>
    </font>
    <font>
      <sz val="10"/>
      <color indexed="8"/>
      <name val="Calibri"/>
      <family val="2"/>
      <scheme val="minor"/>
    </font>
    <font>
      <i/>
      <sz val="10"/>
      <color indexed="8"/>
      <name val="Calibri"/>
      <family val="2"/>
      <scheme val="minor"/>
    </font>
    <font>
      <sz val="10"/>
      <color indexed="72"/>
      <name val="MS Sans Serif"/>
      <family val="2"/>
    </font>
    <font>
      <b/>
      <sz val="12"/>
      <color theme="0"/>
      <name val="Calibri"/>
      <family val="2"/>
      <scheme val="minor"/>
    </font>
    <font>
      <b/>
      <sz val="11"/>
      <color indexed="8"/>
      <name val="Calibri"/>
      <family val="2"/>
    </font>
    <font>
      <sz val="11"/>
      <name val="Calibri"/>
      <family val="2"/>
      <scheme val="minor"/>
    </font>
    <font>
      <b/>
      <sz val="10"/>
      <color indexed="8"/>
      <name val="Arial"/>
      <family val="2"/>
    </font>
    <font>
      <b/>
      <sz val="11"/>
      <name val="Calibri"/>
      <family val="2"/>
      <scheme val="minor"/>
    </font>
    <font>
      <b/>
      <sz val="12"/>
      <color theme="1"/>
      <name val="Calibri"/>
      <family val="2"/>
      <scheme val="minor"/>
    </font>
    <font>
      <b/>
      <sz val="11"/>
      <color rgb="FF000000"/>
      <name val="Calibri"/>
      <family val="2"/>
    </font>
    <font>
      <sz val="10"/>
      <color theme="1"/>
      <name val="Calibri"/>
      <family val="2"/>
      <scheme val="minor"/>
    </font>
    <font>
      <sz val="10"/>
      <color rgb="FF000000"/>
      <name val="Calibri"/>
      <family val="2"/>
    </font>
    <font>
      <sz val="11"/>
      <color rgb="FF000000"/>
      <name val="Calibri"/>
      <family val="2"/>
    </font>
  </fonts>
  <fills count="14">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FF"/>
        <bgColor rgb="FFFFFFFF"/>
      </patternFill>
    </fill>
    <fill>
      <patternFill patternType="none">
        <fgColor rgb="FF000000"/>
        <bgColor rgb="FFFFFFFF"/>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FFF0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indexed="64"/>
      </bottom>
      <diagonal/>
    </border>
    <border>
      <left/>
      <right/>
      <top/>
      <bottom style="double">
        <color indexed="64"/>
      </bottom>
      <diagonal/>
    </border>
    <border>
      <left/>
      <right/>
      <top style="thin">
        <color theme="1"/>
      </top>
      <bottom style="thin">
        <color theme="1"/>
      </bottom>
      <diagonal/>
    </border>
    <border>
      <left/>
      <right style="thin">
        <color rgb="FFD0D7E5"/>
      </right>
      <top style="thin">
        <color rgb="FFD0D7E5"/>
      </top>
      <bottom style="thin">
        <color rgb="FFD0D7E5"/>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theme="1"/>
      </left>
      <right style="hair">
        <color theme="1"/>
      </right>
      <top style="thin">
        <color theme="1"/>
      </top>
      <bottom style="double">
        <color theme="1"/>
      </bottom>
      <diagonal/>
    </border>
    <border>
      <left style="hair">
        <color theme="1"/>
      </left>
      <right style="hair">
        <color theme="1"/>
      </right>
      <top style="thin">
        <color theme="1"/>
      </top>
      <bottom style="double">
        <color theme="1"/>
      </bottom>
      <diagonal/>
    </border>
    <border>
      <left style="hair">
        <color theme="1"/>
      </left>
      <right style="thin">
        <color theme="1"/>
      </right>
      <top style="thin">
        <color theme="1"/>
      </top>
      <bottom style="double">
        <color theme="1"/>
      </bottom>
      <diagonal/>
    </border>
    <border>
      <left/>
      <right/>
      <top style="double">
        <color theme="1"/>
      </top>
      <bottom style="thin">
        <color auto="1"/>
      </bottom>
      <diagonal/>
    </border>
    <border>
      <left style="thin">
        <color auto="1"/>
      </left>
      <right/>
      <top style="double">
        <color theme="1"/>
      </top>
      <bottom/>
      <diagonal/>
    </border>
    <border>
      <left/>
      <right/>
      <top style="double">
        <color theme="1"/>
      </top>
      <bottom/>
      <diagonal/>
    </border>
    <border>
      <left/>
      <right style="thin">
        <color auto="1"/>
      </right>
      <top style="double">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hair">
        <color theme="1"/>
      </right>
      <top/>
      <bottom style="thin">
        <color theme="1"/>
      </bottom>
      <diagonal/>
    </border>
    <border>
      <left style="hair">
        <color theme="1"/>
      </left>
      <right style="hair">
        <color theme="1"/>
      </right>
      <top/>
      <bottom style="thin">
        <color theme="1"/>
      </bottom>
      <diagonal/>
    </border>
    <border>
      <left style="hair">
        <color theme="1"/>
      </left>
      <right style="thin">
        <color theme="1"/>
      </right>
      <top/>
      <bottom style="thin">
        <color theme="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theme="1"/>
      </left>
      <right style="hair">
        <color theme="1"/>
      </right>
      <top style="thin">
        <color theme="1"/>
      </top>
      <bottom/>
      <diagonal/>
    </border>
    <border>
      <left style="hair">
        <color theme="1"/>
      </left>
      <right style="hair">
        <color theme="1"/>
      </right>
      <top style="thin">
        <color theme="1"/>
      </top>
      <bottom/>
      <diagonal/>
    </border>
    <border>
      <left style="hair">
        <color theme="1"/>
      </left>
      <right style="thin">
        <color theme="1"/>
      </right>
      <top style="thin">
        <color theme="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theme="1"/>
      </left>
      <right/>
      <top style="double">
        <color theme="1"/>
      </top>
      <bottom style="thin">
        <color auto="1"/>
      </bottom>
      <diagonal/>
    </border>
    <border>
      <left/>
      <right style="thin">
        <color theme="1"/>
      </right>
      <top style="double">
        <color theme="1"/>
      </top>
      <bottom style="thin">
        <color auto="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style="thin">
        <color auto="1"/>
      </left>
      <right/>
      <top style="double">
        <color auto="1"/>
      </top>
      <bottom style="double">
        <color indexed="64"/>
      </bottom>
      <diagonal/>
    </border>
    <border>
      <left/>
      <right/>
      <top style="double">
        <color auto="1"/>
      </top>
      <bottom style="double">
        <color indexed="64"/>
      </bottom>
      <diagonal/>
    </border>
    <border>
      <left style="thin">
        <color theme="1"/>
      </left>
      <right/>
      <top style="double">
        <color theme="1"/>
      </top>
      <bottom/>
      <diagonal/>
    </border>
    <border>
      <left/>
      <right style="thin">
        <color theme="1"/>
      </right>
      <top style="double">
        <color theme="1"/>
      </top>
      <bottom/>
      <diagonal/>
    </border>
    <border>
      <left style="thin">
        <color theme="1"/>
      </left>
      <right style="hair">
        <color theme="1"/>
      </right>
      <top/>
      <bottom/>
      <diagonal/>
    </border>
    <border>
      <left style="hair">
        <color theme="1"/>
      </left>
      <right style="hair">
        <color theme="1"/>
      </right>
      <top/>
      <bottom/>
      <diagonal/>
    </border>
    <border>
      <left style="hair">
        <color theme="1"/>
      </left>
      <right style="thin">
        <color theme="1"/>
      </right>
      <top/>
      <bottom/>
      <diagonal/>
    </border>
    <border>
      <left style="thin">
        <color auto="1"/>
      </left>
      <right/>
      <top style="double">
        <color theme="1"/>
      </top>
      <bottom style="thin">
        <color theme="1"/>
      </bottom>
      <diagonal/>
    </border>
    <border>
      <left style="thin">
        <color auto="1"/>
      </left>
      <right/>
      <top style="double">
        <color auto="1"/>
      </top>
      <bottom style="thin">
        <color theme="1"/>
      </bottom>
      <diagonal/>
    </border>
    <border>
      <left/>
      <right/>
      <top style="double">
        <color auto="1"/>
      </top>
      <bottom style="thin">
        <color theme="1"/>
      </bottom>
      <diagonal/>
    </border>
    <border>
      <left style="thin">
        <color theme="1"/>
      </left>
      <right style="hair">
        <color theme="1"/>
      </right>
      <top style="thin">
        <color auto="1"/>
      </top>
      <bottom style="thin">
        <color theme="1"/>
      </bottom>
      <diagonal/>
    </border>
    <border>
      <left style="hair">
        <color theme="1"/>
      </left>
      <right style="hair">
        <color theme="1"/>
      </right>
      <top style="thin">
        <color auto="1"/>
      </top>
      <bottom style="thin">
        <color theme="1"/>
      </bottom>
      <diagonal/>
    </border>
    <border>
      <left style="hair">
        <color theme="1"/>
      </left>
      <right style="thin">
        <color theme="1"/>
      </right>
      <top style="thin">
        <color auto="1"/>
      </top>
      <bottom style="thin">
        <color theme="1"/>
      </bottom>
      <diagonal/>
    </border>
  </borders>
  <cellStyleXfs count="8">
    <xf numFmtId="0" fontId="0" fillId="0" borderId="0"/>
    <xf numFmtId="0" fontId="11" fillId="9" borderId="0"/>
    <xf numFmtId="0" fontId="13" fillId="9" borderId="0"/>
    <xf numFmtId="0" fontId="16" fillId="9" borderId="0"/>
    <xf numFmtId="0" fontId="11" fillId="9" borderId="0"/>
    <xf numFmtId="0" fontId="11" fillId="9" borderId="0"/>
    <xf numFmtId="0" fontId="9" fillId="9" borderId="0"/>
    <xf numFmtId="0" fontId="9" fillId="9" borderId="0"/>
  </cellStyleXfs>
  <cellXfs count="207">
    <xf numFmtId="0" fontId="0" fillId="0" borderId="0" xfId="0"/>
    <xf numFmtId="0" fontId="1" fillId="2" borderId="1" xfId="0" applyFont="1" applyFill="1" applyBorder="1" applyAlignment="1" applyProtection="1">
      <alignment horizontal="center" vertical="center"/>
    </xf>
    <xf numFmtId="0" fontId="2" fillId="3" borderId="2" xfId="0" applyFont="1" applyFill="1" applyBorder="1" applyAlignment="1" applyProtection="1">
      <alignment horizontal="right" vertical="center" wrapText="1"/>
    </xf>
    <xf numFmtId="0" fontId="3" fillId="4" borderId="3" xfId="0" applyFont="1" applyFill="1" applyBorder="1" applyAlignment="1" applyProtection="1">
      <alignment vertical="center" wrapText="1"/>
    </xf>
    <xf numFmtId="0" fontId="4" fillId="5" borderId="4" xfId="0" applyFont="1" applyFill="1" applyBorder="1" applyAlignment="1" applyProtection="1">
      <alignment vertical="center" wrapText="1"/>
    </xf>
    <xf numFmtId="164" fontId="5" fillId="6" borderId="5" xfId="0" applyNumberFormat="1" applyFont="1" applyFill="1" applyBorder="1" applyAlignment="1" applyProtection="1">
      <alignment horizontal="right" vertical="center" wrapText="1"/>
    </xf>
    <xf numFmtId="0" fontId="6" fillId="7" borderId="6" xfId="0" applyFont="1" applyFill="1" applyBorder="1" applyAlignment="1" applyProtection="1">
      <alignment vertical="center" wrapText="1"/>
    </xf>
    <xf numFmtId="0" fontId="7" fillId="8" borderId="7" xfId="0" applyFont="1" applyFill="1" applyBorder="1" applyAlignment="1" applyProtection="1">
      <alignment vertical="center" wrapText="1"/>
    </xf>
    <xf numFmtId="165" fontId="8" fillId="9" borderId="8" xfId="0" applyNumberFormat="1" applyFont="1" applyFill="1" applyBorder="1" applyAlignment="1" applyProtection="1">
      <alignment horizontal="right" vertical="center" wrapText="1"/>
    </xf>
    <xf numFmtId="0" fontId="13" fillId="9" borderId="0" xfId="2"/>
    <xf numFmtId="0" fontId="13" fillId="9" borderId="0" xfId="2" applyAlignment="1">
      <alignment horizontal="left"/>
    </xf>
    <xf numFmtId="0" fontId="13" fillId="9" borderId="1" xfId="1" applyFont="1" applyBorder="1" applyAlignment="1">
      <alignment horizontal="left" vertical="center" wrapText="1"/>
    </xf>
    <xf numFmtId="166" fontId="9" fillId="9" borderId="1" xfId="1" applyNumberFormat="1" applyFont="1" applyFill="1" applyBorder="1" applyAlignment="1">
      <alignment vertical="center" wrapText="1"/>
    </xf>
    <xf numFmtId="10" fontId="19" fillId="9" borderId="9" xfId="4" applyNumberFormat="1" applyFont="1" applyFill="1" applyBorder="1" applyAlignment="1">
      <alignment horizontal="center" vertical="center" wrapText="1"/>
    </xf>
    <xf numFmtId="0" fontId="13" fillId="9" borderId="10" xfId="1" applyFont="1" applyBorder="1" applyAlignment="1">
      <alignment horizontal="left" vertical="center" wrapText="1"/>
    </xf>
    <xf numFmtId="0" fontId="13" fillId="9" borderId="11" xfId="1" applyFont="1" applyBorder="1" applyAlignment="1">
      <alignment horizontal="left" vertical="center" wrapText="1"/>
    </xf>
    <xf numFmtId="166" fontId="9" fillId="9" borderId="11" xfId="1" applyNumberFormat="1" applyFont="1" applyFill="1" applyBorder="1" applyAlignment="1">
      <alignment vertical="center" wrapText="1"/>
    </xf>
    <xf numFmtId="10" fontId="19" fillId="9" borderId="12" xfId="4" applyNumberFormat="1" applyFont="1" applyFill="1" applyBorder="1" applyAlignment="1">
      <alignment horizontal="center" vertical="center" wrapText="1"/>
    </xf>
    <xf numFmtId="0" fontId="10" fillId="9" borderId="13" xfId="1" applyFont="1" applyBorder="1" applyAlignment="1">
      <alignment horizontal="right" vertical="center"/>
    </xf>
    <xf numFmtId="166" fontId="10" fillId="9" borderId="13" xfId="1" applyNumberFormat="1" applyFont="1" applyFill="1" applyBorder="1" applyAlignment="1">
      <alignment vertical="center"/>
    </xf>
    <xf numFmtId="10" fontId="21" fillId="9" borderId="13" xfId="5" applyNumberFormat="1" applyFont="1" applyFill="1" applyBorder="1" applyAlignment="1">
      <alignment horizontal="center" vertical="center" wrapText="1"/>
    </xf>
    <xf numFmtId="0" fontId="10" fillId="9" borderId="11" xfId="1" applyFont="1" applyBorder="1" applyAlignment="1">
      <alignment horizontal="right" vertical="center"/>
    </xf>
    <xf numFmtId="166" fontId="10" fillId="9" borderId="11" xfId="1" applyNumberFormat="1" applyFont="1" applyFill="1" applyBorder="1" applyAlignment="1">
      <alignment vertical="center"/>
    </xf>
    <xf numFmtId="10" fontId="21" fillId="9" borderId="11" xfId="5" applyNumberFormat="1" applyFont="1" applyFill="1" applyBorder="1" applyAlignment="1">
      <alignment horizontal="center" vertical="center" wrapText="1"/>
    </xf>
    <xf numFmtId="0" fontId="10" fillId="9" borderId="14" xfId="1" applyFont="1" applyBorder="1" applyAlignment="1">
      <alignment horizontal="right" vertical="center"/>
    </xf>
    <xf numFmtId="166" fontId="10" fillId="9" borderId="14" xfId="1" applyNumberFormat="1" applyFont="1" applyFill="1" applyBorder="1" applyAlignment="1">
      <alignment vertical="center"/>
    </xf>
    <xf numFmtId="10" fontId="21" fillId="9" borderId="14" xfId="5" applyNumberFormat="1" applyFont="1" applyFill="1" applyBorder="1" applyAlignment="1">
      <alignment horizontal="center" vertical="center" wrapText="1"/>
    </xf>
    <xf numFmtId="0" fontId="22" fillId="9" borderId="15" xfId="1" applyFont="1" applyBorder="1" applyAlignment="1">
      <alignment horizontal="left"/>
    </xf>
    <xf numFmtId="166" fontId="10" fillId="9" borderId="15" xfId="1" applyNumberFormat="1" applyFont="1" applyBorder="1" applyAlignment="1">
      <alignment horizontal="center"/>
    </xf>
    <xf numFmtId="0" fontId="10" fillId="9" borderId="0" xfId="6" applyFont="1"/>
    <xf numFmtId="166" fontId="10" fillId="9" borderId="0" xfId="6" applyNumberFormat="1" applyFont="1"/>
    <xf numFmtId="0" fontId="10" fillId="9" borderId="16" xfId="1" applyFont="1" applyFill="1" applyBorder="1" applyAlignment="1">
      <alignment horizontal="left" vertical="center" wrapText="1"/>
    </xf>
    <xf numFmtId="166" fontId="10" fillId="9" borderId="16" xfId="1" applyNumberFormat="1" applyFont="1" applyFill="1" applyBorder="1" applyAlignment="1">
      <alignment vertical="center"/>
    </xf>
    <xf numFmtId="0" fontId="10" fillId="9" borderId="0" xfId="1" applyFont="1" applyFill="1" applyBorder="1" applyAlignment="1">
      <alignment horizontal="right"/>
    </xf>
    <xf numFmtId="166" fontId="10" fillId="9" borderId="0" xfId="1" applyNumberFormat="1" applyFont="1" applyFill="1" applyBorder="1" applyAlignment="1">
      <alignment horizontal="right"/>
    </xf>
    <xf numFmtId="166" fontId="10" fillId="9" borderId="0" xfId="1" applyNumberFormat="1" applyFont="1" applyFill="1" applyBorder="1"/>
    <xf numFmtId="0" fontId="9" fillId="9" borderId="0" xfId="1" applyFont="1" applyAlignment="1">
      <alignment horizontal="left" wrapText="1"/>
    </xf>
    <xf numFmtId="166" fontId="9" fillId="9" borderId="0" xfId="1" applyNumberFormat="1" applyFont="1" applyAlignment="1">
      <alignment wrapText="1"/>
    </xf>
    <xf numFmtId="0" fontId="9" fillId="9" borderId="0" xfId="1" applyFont="1" applyAlignment="1">
      <alignment horizontal="left"/>
    </xf>
    <xf numFmtId="166" fontId="9" fillId="9" borderId="0" xfId="1" applyNumberFormat="1" applyFont="1"/>
    <xf numFmtId="42" fontId="0" fillId="0" borderId="0" xfId="0" applyNumberFormat="1"/>
    <xf numFmtId="0" fontId="26" fillId="4" borderId="3" xfId="0" applyFont="1" applyFill="1" applyBorder="1" applyAlignment="1" applyProtection="1">
      <alignment vertical="center" wrapText="1"/>
    </xf>
    <xf numFmtId="0" fontId="0" fillId="0" borderId="0" xfId="0" applyFont="1" applyAlignment="1">
      <alignment wrapText="1"/>
    </xf>
    <xf numFmtId="0" fontId="24" fillId="0" borderId="0" xfId="0" applyFont="1" applyAlignment="1">
      <alignment wrapText="1"/>
    </xf>
    <xf numFmtId="42" fontId="0" fillId="0" borderId="0" xfId="0" applyNumberFormat="1" applyFont="1" applyAlignment="1">
      <alignment wrapText="1"/>
    </xf>
    <xf numFmtId="0" fontId="0" fillId="0" borderId="0" xfId="0" applyFont="1" applyAlignment="1">
      <alignment horizontal="center" wrapText="1"/>
    </xf>
    <xf numFmtId="0" fontId="18" fillId="11" borderId="17" xfId="6" applyFont="1" applyFill="1" applyBorder="1" applyAlignment="1">
      <alignment horizontal="center" vertical="center" wrapText="1"/>
    </xf>
    <xf numFmtId="0" fontId="9" fillId="12" borderId="0" xfId="6" applyFill="1" applyAlignment="1">
      <alignment vertical="center" wrapText="1"/>
    </xf>
    <xf numFmtId="0" fontId="20" fillId="9" borderId="0" xfId="6" applyFont="1" applyAlignment="1">
      <alignment vertical="center" wrapText="1"/>
    </xf>
    <xf numFmtId="0" fontId="26" fillId="4" borderId="18" xfId="0" applyFont="1" applyFill="1" applyBorder="1" applyAlignment="1" applyProtection="1">
      <alignment vertical="center" wrapText="1"/>
    </xf>
    <xf numFmtId="0" fontId="26" fillId="4" borderId="19" xfId="0" applyFont="1" applyFill="1" applyBorder="1" applyAlignment="1" applyProtection="1">
      <alignment vertical="center" wrapText="1"/>
    </xf>
    <xf numFmtId="0" fontId="26" fillId="4" borderId="20" xfId="0" applyFont="1" applyFill="1" applyBorder="1" applyAlignment="1" applyProtection="1">
      <alignment vertical="center" wrapText="1"/>
    </xf>
    <xf numFmtId="0" fontId="25" fillId="5" borderId="20" xfId="0" applyFont="1" applyFill="1" applyBorder="1" applyAlignment="1" applyProtection="1">
      <alignment vertical="center" wrapText="1"/>
    </xf>
    <xf numFmtId="42" fontId="26" fillId="6" borderId="20" xfId="0" applyNumberFormat="1" applyFont="1" applyFill="1" applyBorder="1" applyAlignment="1" applyProtection="1">
      <alignment horizontal="right" vertical="center" wrapText="1"/>
    </xf>
    <xf numFmtId="0" fontId="26" fillId="4" borderId="20" xfId="0" applyFont="1" applyFill="1" applyBorder="1" applyAlignment="1" applyProtection="1">
      <alignment horizontal="center" vertical="center" wrapText="1"/>
    </xf>
    <xf numFmtId="0" fontId="26" fillId="4" borderId="21" xfId="0" applyFont="1" applyFill="1" applyBorder="1" applyAlignment="1" applyProtection="1">
      <alignment horizontal="center" vertical="center" wrapText="1"/>
    </xf>
    <xf numFmtId="0" fontId="26" fillId="9" borderId="20" xfId="0" applyFont="1" applyFill="1" applyBorder="1" applyAlignment="1" applyProtection="1">
      <alignment horizontal="center" vertical="center" wrapText="1"/>
    </xf>
    <xf numFmtId="0" fontId="26" fillId="4" borderId="22" xfId="0" applyFont="1" applyFill="1" applyBorder="1" applyAlignment="1" applyProtection="1">
      <alignment vertical="center" wrapText="1"/>
    </xf>
    <xf numFmtId="0" fontId="26" fillId="4" borderId="23" xfId="0" applyFont="1" applyFill="1" applyBorder="1" applyAlignment="1" applyProtection="1">
      <alignment vertical="center" wrapText="1"/>
    </xf>
    <xf numFmtId="0" fontId="25" fillId="5" borderId="23" xfId="0" applyFont="1" applyFill="1" applyBorder="1" applyAlignment="1" applyProtection="1">
      <alignment vertical="center" wrapText="1"/>
    </xf>
    <xf numFmtId="42" fontId="26" fillId="6" borderId="23" xfId="0" applyNumberFormat="1" applyFont="1" applyFill="1" applyBorder="1" applyAlignment="1" applyProtection="1">
      <alignment horizontal="right" vertical="center" wrapText="1"/>
    </xf>
    <xf numFmtId="0" fontId="26" fillId="4" borderId="23" xfId="0" applyFont="1" applyFill="1" applyBorder="1" applyAlignment="1" applyProtection="1">
      <alignment horizontal="center" vertical="center" wrapText="1"/>
    </xf>
    <xf numFmtId="0" fontId="26" fillId="9" borderId="23" xfId="0" applyFont="1" applyFill="1" applyBorder="1" applyAlignment="1" applyProtection="1">
      <alignment horizontal="center" vertical="center" wrapText="1"/>
    </xf>
    <xf numFmtId="0" fontId="26" fillId="4" borderId="24" xfId="0" applyFont="1" applyFill="1" applyBorder="1" applyAlignment="1" applyProtection="1">
      <alignment horizontal="center" vertical="center" wrapText="1"/>
    </xf>
    <xf numFmtId="166" fontId="18" fillId="9" borderId="25" xfId="6" applyNumberFormat="1" applyFont="1" applyFill="1" applyBorder="1" applyAlignment="1">
      <alignment horizontal="center" vertical="center" wrapText="1"/>
    </xf>
    <xf numFmtId="0" fontId="18" fillId="9" borderId="25" xfId="6" applyFont="1" applyFill="1" applyBorder="1" applyAlignment="1">
      <alignment horizontal="center" vertical="center" wrapText="1"/>
    </xf>
    <xf numFmtId="166" fontId="18" fillId="9" borderId="27" xfId="6" applyNumberFormat="1" applyFont="1" applyFill="1" applyBorder="1" applyAlignment="1">
      <alignment horizontal="right" vertical="center" wrapText="1"/>
    </xf>
    <xf numFmtId="166" fontId="18" fillId="9" borderId="27" xfId="6" applyNumberFormat="1" applyFont="1" applyFill="1" applyBorder="1" applyAlignment="1">
      <alignment horizontal="center" vertical="center" wrapText="1"/>
    </xf>
    <xf numFmtId="0" fontId="18" fillId="9" borderId="27" xfId="6" applyFont="1" applyFill="1" applyBorder="1" applyAlignment="1">
      <alignment horizontal="center" vertical="center" wrapText="1"/>
    </xf>
    <xf numFmtId="0" fontId="20" fillId="9" borderId="28" xfId="6" applyFont="1" applyBorder="1" applyAlignment="1">
      <alignment vertical="center" wrapText="1"/>
    </xf>
    <xf numFmtId="0" fontId="18" fillId="11" borderId="29" xfId="6" applyFont="1" applyFill="1" applyBorder="1" applyAlignment="1">
      <alignment horizontal="left" vertical="center"/>
    </xf>
    <xf numFmtId="0" fontId="18" fillId="11" borderId="17" xfId="6" applyFont="1" applyFill="1" applyBorder="1" applyAlignment="1">
      <alignment horizontal="left" vertical="center"/>
    </xf>
    <xf numFmtId="0" fontId="18" fillId="11" borderId="17" xfId="6" applyFont="1" applyFill="1" applyBorder="1" applyAlignment="1">
      <alignment vertical="center"/>
    </xf>
    <xf numFmtId="0" fontId="18" fillId="11" borderId="17" xfId="6" applyFont="1" applyFill="1" applyBorder="1" applyAlignment="1">
      <alignment horizontal="center" vertical="center"/>
    </xf>
    <xf numFmtId="0" fontId="9" fillId="12" borderId="30" xfId="6" applyFill="1" applyBorder="1" applyAlignment="1">
      <alignment vertical="center" wrapText="1"/>
    </xf>
    <xf numFmtId="0" fontId="26" fillId="4" borderId="31" xfId="0" applyFont="1" applyFill="1" applyBorder="1" applyAlignment="1" applyProtection="1">
      <alignment vertical="center" wrapText="1"/>
    </xf>
    <xf numFmtId="0" fontId="26" fillId="4" borderId="32" xfId="0" applyFont="1" applyFill="1" applyBorder="1" applyAlignment="1" applyProtection="1">
      <alignment vertical="center" wrapText="1"/>
    </xf>
    <xf numFmtId="0" fontId="25" fillId="5" borderId="32" xfId="0" applyFont="1" applyFill="1" applyBorder="1" applyAlignment="1" applyProtection="1">
      <alignment vertical="center" wrapText="1"/>
    </xf>
    <xf numFmtId="42" fontId="26" fillId="6" borderId="32" xfId="0" applyNumberFormat="1" applyFont="1" applyFill="1" applyBorder="1" applyAlignment="1" applyProtection="1">
      <alignment horizontal="right" vertical="center" wrapText="1"/>
    </xf>
    <xf numFmtId="0" fontId="26" fillId="4" borderId="32" xfId="0" applyFont="1" applyFill="1" applyBorder="1" applyAlignment="1" applyProtection="1">
      <alignment horizontal="center" vertical="center" wrapText="1"/>
    </xf>
    <xf numFmtId="0" fontId="26" fillId="4" borderId="33" xfId="0" applyFont="1" applyFill="1" applyBorder="1" applyAlignment="1" applyProtection="1">
      <alignment horizontal="center" vertical="center" wrapText="1"/>
    </xf>
    <xf numFmtId="0" fontId="18" fillId="11" borderId="34" xfId="6" applyFont="1" applyFill="1" applyBorder="1" applyAlignment="1">
      <alignment horizontal="left" vertical="center"/>
    </xf>
    <xf numFmtId="0" fontId="18" fillId="11" borderId="35" xfId="6" applyFont="1" applyFill="1" applyBorder="1" applyAlignment="1">
      <alignment horizontal="left" vertical="center"/>
    </xf>
    <xf numFmtId="0" fontId="18" fillId="11" borderId="35" xfId="6" applyFont="1" applyFill="1" applyBorder="1" applyAlignment="1">
      <alignment vertical="center" wrapText="1"/>
    </xf>
    <xf numFmtId="0" fontId="18" fillId="11" borderId="35" xfId="6" applyFont="1" applyFill="1" applyBorder="1" applyAlignment="1">
      <alignment horizontal="center" vertical="center" wrapText="1"/>
    </xf>
    <xf numFmtId="0" fontId="9" fillId="12" borderId="9" xfId="6" applyFill="1" applyBorder="1" applyAlignment="1">
      <alignment vertical="center" wrapText="1"/>
    </xf>
    <xf numFmtId="0" fontId="26" fillId="4" borderId="39" xfId="0" applyFont="1" applyFill="1" applyBorder="1" applyAlignment="1" applyProtection="1">
      <alignment vertical="center" wrapText="1"/>
    </xf>
    <xf numFmtId="0" fontId="26" fillId="4" borderId="40" xfId="0" applyFont="1" applyFill="1" applyBorder="1" applyAlignment="1" applyProtection="1">
      <alignment vertical="center" wrapText="1"/>
    </xf>
    <xf numFmtId="0" fontId="25" fillId="5" borderId="40" xfId="0" applyFont="1" applyFill="1" applyBorder="1" applyAlignment="1" applyProtection="1">
      <alignment vertical="center" wrapText="1"/>
    </xf>
    <xf numFmtId="42" fontId="26" fillId="6" borderId="40" xfId="0" applyNumberFormat="1" applyFont="1" applyFill="1" applyBorder="1" applyAlignment="1" applyProtection="1">
      <alignment horizontal="right" vertical="center" wrapText="1"/>
    </xf>
    <xf numFmtId="0" fontId="26" fillId="4" borderId="40" xfId="0" applyFont="1" applyFill="1" applyBorder="1" applyAlignment="1" applyProtection="1">
      <alignment horizontal="center" vertical="center" wrapText="1"/>
    </xf>
    <xf numFmtId="0" fontId="26" fillId="9" borderId="40" xfId="0" applyFont="1" applyFill="1" applyBorder="1" applyAlignment="1" applyProtection="1">
      <alignment horizontal="center" vertical="center" wrapText="1"/>
    </xf>
    <xf numFmtId="0" fontId="26" fillId="4" borderId="41" xfId="0" applyFont="1" applyFill="1" applyBorder="1" applyAlignment="1" applyProtection="1">
      <alignment horizontal="center" vertical="center" wrapText="1"/>
    </xf>
    <xf numFmtId="166" fontId="18" fillId="9" borderId="46" xfId="6" applyNumberFormat="1" applyFont="1" applyFill="1" applyBorder="1" applyAlignment="1">
      <alignment horizontal="right" vertical="center" wrapText="1"/>
    </xf>
    <xf numFmtId="166" fontId="18" fillId="9" borderId="46" xfId="6" applyNumberFormat="1" applyFont="1" applyFill="1" applyBorder="1" applyAlignment="1">
      <alignment horizontal="center" vertical="center" wrapText="1"/>
    </xf>
    <xf numFmtId="0" fontId="18" fillId="9" borderId="46" xfId="6" applyFont="1" applyFill="1" applyBorder="1" applyAlignment="1">
      <alignment horizontal="center" vertical="center" wrapText="1"/>
    </xf>
    <xf numFmtId="0" fontId="20" fillId="9" borderId="47" xfId="6" applyFont="1" applyBorder="1" applyAlignment="1">
      <alignment vertical="center" wrapText="1"/>
    </xf>
    <xf numFmtId="0" fontId="18" fillId="11" borderId="29" xfId="6" applyFont="1" applyFill="1" applyBorder="1" applyAlignment="1">
      <alignment vertical="center"/>
    </xf>
    <xf numFmtId="0" fontId="18" fillId="11" borderId="17" xfId="6" applyFont="1" applyFill="1" applyBorder="1" applyAlignment="1">
      <alignment vertical="center" wrapText="1"/>
    </xf>
    <xf numFmtId="0" fontId="18" fillId="11" borderId="34" xfId="6" applyFont="1" applyFill="1" applyBorder="1" applyAlignment="1">
      <alignment vertical="center"/>
    </xf>
    <xf numFmtId="0" fontId="18" fillId="11" borderId="35" xfId="6" applyFont="1" applyFill="1" applyBorder="1" applyAlignment="1">
      <alignment vertical="center"/>
    </xf>
    <xf numFmtId="42" fontId="18" fillId="9" borderId="25" xfId="6" applyNumberFormat="1" applyFont="1" applyFill="1" applyBorder="1" applyAlignment="1">
      <alignment vertical="center" wrapText="1"/>
    </xf>
    <xf numFmtId="0" fontId="20" fillId="9" borderId="49" xfId="6" applyFont="1" applyBorder="1" applyAlignment="1">
      <alignment vertical="center" wrapText="1"/>
    </xf>
    <xf numFmtId="166" fontId="18" fillId="9" borderId="51" xfId="6" applyNumberFormat="1" applyFont="1" applyFill="1" applyBorder="1" applyAlignment="1">
      <alignment horizontal="right" vertical="center" wrapText="1"/>
    </xf>
    <xf numFmtId="166" fontId="18" fillId="9" borderId="51" xfId="6" applyNumberFormat="1" applyFont="1" applyFill="1" applyBorder="1" applyAlignment="1">
      <alignment horizontal="center" vertical="center" wrapText="1"/>
    </xf>
    <xf numFmtId="0" fontId="18" fillId="9" borderId="51" xfId="6" applyFont="1" applyFill="1" applyBorder="1" applyAlignment="1">
      <alignment horizontal="center" vertical="center" wrapText="1"/>
    </xf>
    <xf numFmtId="0" fontId="20" fillId="9" borderId="52" xfId="6" applyFont="1" applyBorder="1" applyAlignment="1">
      <alignment vertical="center" wrapText="1"/>
    </xf>
    <xf numFmtId="42" fontId="18" fillId="9" borderId="51" xfId="6" applyNumberFormat="1" applyFont="1" applyFill="1" applyBorder="1" applyAlignment="1">
      <alignment horizontal="right" vertical="center" wrapText="1"/>
    </xf>
    <xf numFmtId="42" fontId="10" fillId="0" borderId="43" xfId="0" applyNumberFormat="1" applyFont="1" applyBorder="1" applyAlignment="1">
      <alignment vertical="center"/>
    </xf>
    <xf numFmtId="0" fontId="10" fillId="0" borderId="43" xfId="0" applyFont="1" applyBorder="1" applyAlignment="1">
      <alignment horizontal="center" vertical="center"/>
    </xf>
    <xf numFmtId="42" fontId="10" fillId="0" borderId="0" xfId="0" applyNumberFormat="1" applyFont="1" applyAlignment="1">
      <alignment vertical="center"/>
    </xf>
    <xf numFmtId="0" fontId="10" fillId="0" borderId="0" xfId="0" applyFont="1" applyAlignment="1">
      <alignment vertical="center"/>
    </xf>
    <xf numFmtId="0" fontId="0" fillId="0" borderId="0" xfId="0" applyAlignment="1">
      <alignment horizontal="center"/>
    </xf>
    <xf numFmtId="0" fontId="9" fillId="9" borderId="0" xfId="6" applyAlignment="1">
      <alignment wrapText="1"/>
    </xf>
    <xf numFmtId="0" fontId="10" fillId="0" borderId="43" xfId="0" applyFont="1" applyBorder="1" applyAlignment="1">
      <alignment vertical="center"/>
    </xf>
    <xf numFmtId="42" fontId="18" fillId="9" borderId="27" xfId="6" applyNumberFormat="1" applyFont="1" applyFill="1" applyBorder="1" applyAlignment="1">
      <alignment horizontal="right" vertical="center" wrapText="1"/>
    </xf>
    <xf numFmtId="0" fontId="20" fillId="9" borderId="56" xfId="6" applyFont="1" applyBorder="1" applyAlignment="1">
      <alignment vertical="center" wrapText="1"/>
    </xf>
    <xf numFmtId="0" fontId="26" fillId="4" borderId="58" xfId="0" applyFont="1" applyFill="1" applyBorder="1" applyAlignment="1" applyProtection="1">
      <alignment vertical="center" wrapText="1"/>
    </xf>
    <xf numFmtId="0" fontId="25" fillId="5" borderId="58" xfId="0" applyFont="1" applyFill="1" applyBorder="1" applyAlignment="1" applyProtection="1">
      <alignment vertical="center" wrapText="1"/>
    </xf>
    <xf numFmtId="42" fontId="26" fillId="6" borderId="58" xfId="0" applyNumberFormat="1" applyFont="1" applyFill="1" applyBorder="1" applyAlignment="1" applyProtection="1">
      <alignment horizontal="right" vertical="center" wrapText="1"/>
    </xf>
    <xf numFmtId="0" fontId="26" fillId="4" borderId="58" xfId="0" applyFont="1" applyFill="1" applyBorder="1" applyAlignment="1" applyProtection="1">
      <alignment horizontal="center" vertical="center" wrapText="1"/>
    </xf>
    <xf numFmtId="0" fontId="26" fillId="9" borderId="58" xfId="0" applyFont="1" applyFill="1" applyBorder="1" applyAlignment="1" applyProtection="1">
      <alignment horizontal="center" vertical="center" wrapText="1"/>
    </xf>
    <xf numFmtId="0" fontId="26" fillId="4" borderId="59" xfId="0" applyFont="1" applyFill="1" applyBorder="1" applyAlignment="1" applyProtection="1">
      <alignment horizontal="center" vertical="center" wrapText="1"/>
    </xf>
    <xf numFmtId="42" fontId="18" fillId="9" borderId="46" xfId="6" applyNumberFormat="1" applyFont="1" applyFill="1" applyBorder="1" applyAlignment="1">
      <alignment horizontal="right" vertical="center" wrapText="1"/>
    </xf>
    <xf numFmtId="42" fontId="10" fillId="0" borderId="44" xfId="0" applyNumberFormat="1" applyFont="1" applyBorder="1" applyAlignment="1">
      <alignment vertical="center"/>
    </xf>
    <xf numFmtId="0" fontId="23" fillId="2" borderId="36" xfId="0" applyFont="1" applyFill="1" applyBorder="1" applyAlignment="1" applyProtection="1">
      <alignment horizontal="center" wrapText="1"/>
    </xf>
    <xf numFmtId="0" fontId="23" fillId="2" borderId="37" xfId="0" applyFont="1" applyFill="1" applyBorder="1" applyAlignment="1" applyProtection="1">
      <alignment horizontal="center" wrapText="1"/>
    </xf>
    <xf numFmtId="42" fontId="23" fillId="2" borderId="37" xfId="0" applyNumberFormat="1" applyFont="1" applyFill="1" applyBorder="1" applyAlignment="1" applyProtection="1">
      <alignment horizontal="center" wrapText="1"/>
    </xf>
    <xf numFmtId="0" fontId="23" fillId="2" borderId="38" xfId="0" applyFont="1" applyFill="1" applyBorder="1" applyAlignment="1" applyProtection="1">
      <alignment horizontal="center" wrapText="1"/>
    </xf>
    <xf numFmtId="0" fontId="23" fillId="2" borderId="1" xfId="0" applyFont="1" applyFill="1" applyBorder="1" applyAlignment="1" applyProtection="1">
      <alignment horizontal="center" wrapText="1"/>
    </xf>
    <xf numFmtId="0" fontId="26" fillId="4" borderId="63" xfId="0" applyFont="1" applyFill="1" applyBorder="1" applyAlignment="1" applyProtection="1">
      <alignment vertical="center" wrapText="1"/>
    </xf>
    <xf numFmtId="0" fontId="26" fillId="4" borderId="64" xfId="0" applyFont="1" applyFill="1" applyBorder="1" applyAlignment="1" applyProtection="1">
      <alignment vertical="center" wrapText="1"/>
    </xf>
    <xf numFmtId="42" fontId="26" fillId="6" borderId="64" xfId="0" applyNumberFormat="1" applyFont="1" applyFill="1" applyBorder="1" applyAlignment="1" applyProtection="1">
      <alignment horizontal="right" vertical="center" wrapText="1"/>
    </xf>
    <xf numFmtId="0" fontId="26" fillId="4" borderId="64" xfId="0" applyFont="1" applyFill="1" applyBorder="1" applyAlignment="1" applyProtection="1">
      <alignment horizontal="center" vertical="center" wrapText="1"/>
    </xf>
    <xf numFmtId="0" fontId="26" fillId="9" borderId="64" xfId="0" applyFont="1" applyFill="1" applyBorder="1" applyAlignment="1" applyProtection="1">
      <alignment horizontal="center" vertical="center" wrapText="1"/>
    </xf>
    <xf numFmtId="0" fontId="26" fillId="4" borderId="65" xfId="0" applyFont="1" applyFill="1" applyBorder="1" applyAlignment="1" applyProtection="1">
      <alignment horizontal="center" vertical="center" wrapText="1"/>
    </xf>
    <xf numFmtId="0" fontId="25" fillId="5" borderId="64" xfId="0" applyFont="1" applyFill="1" applyBorder="1" applyAlignment="1" applyProtection="1">
      <alignment vertical="center" wrapText="1"/>
    </xf>
    <xf numFmtId="0" fontId="0" fillId="9" borderId="0" xfId="0" applyFill="1" applyAlignment="1">
      <alignment vertical="center"/>
    </xf>
    <xf numFmtId="0" fontId="26" fillId="4" borderId="1" xfId="0" applyFont="1" applyFill="1" applyBorder="1" applyAlignment="1" applyProtection="1">
      <alignment vertical="center" wrapText="1"/>
    </xf>
    <xf numFmtId="0" fontId="26" fillId="4" borderId="1" xfId="0" applyFont="1" applyFill="1" applyBorder="1" applyAlignment="1" applyProtection="1">
      <alignment horizontal="center" vertical="center" wrapText="1"/>
    </xf>
    <xf numFmtId="0" fontId="26" fillId="9" borderId="1" xfId="0" applyFont="1" applyFill="1" applyBorder="1" applyAlignment="1" applyProtection="1">
      <alignment horizontal="center" vertical="center" wrapText="1"/>
    </xf>
    <xf numFmtId="0" fontId="0" fillId="9" borderId="1" xfId="0" applyFill="1" applyBorder="1" applyAlignment="1">
      <alignment vertical="center"/>
    </xf>
    <xf numFmtId="166" fontId="10" fillId="9" borderId="15" xfId="1" applyNumberFormat="1" applyFont="1" applyBorder="1" applyAlignment="1">
      <alignment horizontal="right"/>
    </xf>
    <xf numFmtId="0" fontId="17" fillId="10" borderId="1" xfId="3" applyFont="1" applyFill="1" applyBorder="1" applyAlignment="1">
      <alignment horizontal="center" wrapText="1"/>
    </xf>
    <xf numFmtId="166" fontId="17" fillId="10" borderId="1" xfId="3" applyNumberFormat="1" applyFont="1" applyFill="1" applyBorder="1" applyAlignment="1">
      <alignment horizontal="center" wrapText="1"/>
    </xf>
    <xf numFmtId="0" fontId="13" fillId="9" borderId="0" xfId="2" applyAlignment="1"/>
    <xf numFmtId="0" fontId="26" fillId="4" borderId="57" xfId="0" applyNumberFormat="1" applyFont="1" applyFill="1" applyBorder="1" applyAlignment="1" applyProtection="1">
      <alignment horizontal="left" vertical="center" wrapText="1"/>
    </xf>
    <xf numFmtId="0" fontId="12" fillId="9" borderId="0" xfId="1" applyFont="1" applyBorder="1" applyAlignment="1">
      <alignment horizontal="center" vertical="top" wrapText="1"/>
    </xf>
    <xf numFmtId="0" fontId="14" fillId="9" borderId="0" xfId="1" applyFont="1" applyBorder="1" applyAlignment="1">
      <alignment horizontal="left" vertical="center" wrapText="1"/>
    </xf>
    <xf numFmtId="0" fontId="15" fillId="9" borderId="0" xfId="1" applyFont="1" applyBorder="1" applyAlignment="1">
      <alignment horizontal="left" vertical="center" wrapText="1"/>
    </xf>
    <xf numFmtId="0" fontId="18" fillId="9" borderId="50" xfId="6" applyFont="1" applyFill="1" applyBorder="1" applyAlignment="1">
      <alignment horizontal="right" vertical="center"/>
    </xf>
    <xf numFmtId="0" fontId="18" fillId="9" borderId="51" xfId="6" applyFont="1" applyFill="1" applyBorder="1" applyAlignment="1">
      <alignment horizontal="right" vertical="center"/>
    </xf>
    <xf numFmtId="0" fontId="18" fillId="9" borderId="48" xfId="6" applyFont="1" applyFill="1" applyBorder="1" applyAlignment="1">
      <alignment horizontal="center" vertical="center" wrapText="1"/>
    </xf>
    <xf numFmtId="0" fontId="18" fillId="9" borderId="25" xfId="6" applyFont="1" applyFill="1" applyBorder="1" applyAlignment="1">
      <alignment horizontal="center" vertical="center" wrapText="1"/>
    </xf>
    <xf numFmtId="0" fontId="18" fillId="9" borderId="53" xfId="6" applyFont="1" applyFill="1" applyBorder="1" applyAlignment="1">
      <alignment horizontal="right" vertical="center" wrapText="1"/>
    </xf>
    <xf numFmtId="0" fontId="18" fillId="9" borderId="54" xfId="6" applyFont="1" applyFill="1" applyBorder="1" applyAlignment="1">
      <alignment horizontal="right" vertical="center" wrapText="1"/>
    </xf>
    <xf numFmtId="0" fontId="10" fillId="0" borderId="42" xfId="0" applyFont="1" applyBorder="1" applyAlignment="1">
      <alignment horizontal="right" vertical="center"/>
    </xf>
    <xf numFmtId="0" fontId="10" fillId="0" borderId="43" xfId="0" applyFont="1" applyBorder="1" applyAlignment="1">
      <alignment horizontal="right" vertical="center"/>
    </xf>
    <xf numFmtId="0" fontId="18" fillId="9" borderId="0" xfId="6" applyFont="1" applyFill="1" applyBorder="1" applyAlignment="1">
      <alignment horizontal="left" wrapText="1"/>
    </xf>
    <xf numFmtId="0" fontId="18" fillId="9" borderId="50" xfId="6" applyFont="1" applyFill="1" applyBorder="1" applyAlignment="1">
      <alignment horizontal="right" vertical="center" wrapText="1"/>
    </xf>
    <xf numFmtId="0" fontId="18" fillId="9" borderId="51" xfId="6" applyFont="1" applyFill="1" applyBorder="1" applyAlignment="1">
      <alignment horizontal="right" vertical="center" wrapText="1"/>
    </xf>
    <xf numFmtId="0" fontId="18" fillId="9" borderId="60" xfId="6" applyFont="1" applyFill="1" applyBorder="1" applyAlignment="1">
      <alignment horizontal="center" vertical="center" wrapText="1"/>
    </xf>
    <xf numFmtId="0" fontId="18" fillId="9" borderId="51" xfId="6" applyFont="1" applyFill="1" applyBorder="1" applyAlignment="1">
      <alignment horizontal="center" vertical="center" wrapText="1"/>
    </xf>
    <xf numFmtId="0" fontId="18" fillId="9" borderId="61" xfId="6" applyFont="1" applyFill="1" applyBorder="1" applyAlignment="1">
      <alignment horizontal="right" vertical="center" wrapText="1"/>
    </xf>
    <xf numFmtId="0" fontId="18" fillId="9" borderId="62" xfId="6" applyFont="1" applyFill="1" applyBorder="1" applyAlignment="1">
      <alignment horizontal="right" vertical="center" wrapText="1"/>
    </xf>
    <xf numFmtId="0" fontId="18" fillId="9" borderId="48" xfId="6" applyFont="1" applyFill="1" applyBorder="1" applyAlignment="1">
      <alignment horizontal="right" vertical="center" wrapText="1"/>
    </xf>
    <xf numFmtId="0" fontId="18" fillId="9" borderId="25" xfId="6" applyFont="1" applyFill="1" applyBorder="1" applyAlignment="1">
      <alignment horizontal="right" vertical="center" wrapText="1"/>
    </xf>
    <xf numFmtId="0" fontId="18" fillId="9" borderId="45" xfId="6" applyFont="1" applyFill="1" applyBorder="1" applyAlignment="1">
      <alignment horizontal="right" vertical="center" wrapText="1"/>
    </xf>
    <xf numFmtId="0" fontId="18" fillId="9" borderId="46" xfId="6" applyFont="1" applyFill="1" applyBorder="1" applyAlignment="1">
      <alignment horizontal="right" vertical="center" wrapText="1"/>
    </xf>
    <xf numFmtId="0" fontId="18" fillId="9" borderId="55" xfId="6" applyFont="1" applyFill="1" applyBorder="1" applyAlignment="1">
      <alignment horizontal="right" vertical="center" wrapText="1"/>
    </xf>
    <xf numFmtId="0" fontId="18" fillId="9" borderId="27" xfId="6" applyFont="1" applyFill="1" applyBorder="1" applyAlignment="1">
      <alignment horizontal="right" vertical="center" wrapText="1"/>
    </xf>
    <xf numFmtId="0" fontId="18" fillId="9" borderId="26" xfId="6" applyFont="1" applyFill="1" applyBorder="1" applyAlignment="1">
      <alignment horizontal="right" vertical="center" wrapText="1"/>
    </xf>
    <xf numFmtId="0" fontId="23" fillId="2" borderId="36" xfId="7" applyFont="1" applyFill="1" applyBorder="1" applyAlignment="1" applyProtection="1">
      <alignment horizontal="center" wrapText="1"/>
    </xf>
    <xf numFmtId="0" fontId="23" fillId="2" borderId="37" xfId="7" applyFont="1" applyFill="1" applyBorder="1" applyAlignment="1" applyProtection="1">
      <alignment horizontal="center" wrapText="1"/>
    </xf>
    <xf numFmtId="42" fontId="23" fillId="2" borderId="37" xfId="7" applyNumberFormat="1" applyFont="1" applyFill="1" applyBorder="1" applyAlignment="1" applyProtection="1">
      <alignment horizontal="center" wrapText="1"/>
    </xf>
    <xf numFmtId="0" fontId="23" fillId="2" borderId="38" xfId="7" applyFont="1" applyFill="1" applyBorder="1" applyAlignment="1" applyProtection="1">
      <alignment horizontal="center" wrapText="1"/>
    </xf>
    <xf numFmtId="0" fontId="23" fillId="2" borderId="1" xfId="7" applyFont="1" applyFill="1" applyBorder="1" applyAlignment="1" applyProtection="1">
      <alignment horizontal="center" wrapText="1"/>
    </xf>
    <xf numFmtId="0" fontId="0" fillId="9" borderId="0" xfId="7" applyFont="1" applyAlignment="1">
      <alignment wrapText="1"/>
    </xf>
    <xf numFmtId="0" fontId="26" fillId="13" borderId="19" xfId="7" applyFont="1" applyFill="1" applyBorder="1" applyAlignment="1" applyProtection="1">
      <alignment vertical="center" wrapText="1"/>
    </xf>
    <xf numFmtId="0" fontId="26" fillId="13" borderId="20" xfId="7" applyFont="1" applyFill="1" applyBorder="1" applyAlignment="1" applyProtection="1">
      <alignment vertical="center" wrapText="1"/>
    </xf>
    <xf numFmtId="42" fontId="26" fillId="13" borderId="20" xfId="7" applyNumberFormat="1" applyFont="1" applyFill="1" applyBorder="1" applyAlignment="1" applyProtection="1">
      <alignment horizontal="right" vertical="center" wrapText="1"/>
    </xf>
    <xf numFmtId="0" fontId="26" fillId="13" borderId="20" xfId="7" applyFont="1" applyFill="1" applyBorder="1" applyAlignment="1" applyProtection="1">
      <alignment horizontal="center" vertical="center" wrapText="1"/>
    </xf>
    <xf numFmtId="0" fontId="26" fillId="13" borderId="21" xfId="7" applyFont="1" applyFill="1" applyBorder="1" applyAlignment="1" applyProtection="1">
      <alignment horizontal="center" vertical="center" wrapText="1"/>
    </xf>
    <xf numFmtId="0" fontId="26" fillId="13" borderId="18" xfId="7" applyFont="1" applyFill="1" applyBorder="1" applyAlignment="1" applyProtection="1">
      <alignment vertical="center" wrapText="1"/>
    </xf>
    <xf numFmtId="0" fontId="26" fillId="13" borderId="8" xfId="7" applyFont="1" applyFill="1" applyBorder="1" applyAlignment="1" applyProtection="1">
      <alignment vertical="center" wrapText="1"/>
    </xf>
    <xf numFmtId="0" fontId="0" fillId="13" borderId="0" xfId="7" applyFont="1" applyFill="1" applyAlignment="1">
      <alignment wrapText="1"/>
    </xf>
    <xf numFmtId="0" fontId="26" fillId="9" borderId="19" xfId="7" applyFont="1" applyFill="1" applyBorder="1" applyAlignment="1" applyProtection="1">
      <alignment vertical="center" wrapText="1"/>
    </xf>
    <xf numFmtId="0" fontId="26" fillId="9" borderId="20" xfId="7" applyFont="1" applyFill="1" applyBorder="1" applyAlignment="1" applyProtection="1">
      <alignment vertical="center" wrapText="1"/>
    </xf>
    <xf numFmtId="42" fontId="26" fillId="9" borderId="20" xfId="7" applyNumberFormat="1" applyFont="1" applyFill="1" applyBorder="1" applyAlignment="1" applyProtection="1">
      <alignment horizontal="right" vertical="center" wrapText="1"/>
    </xf>
    <xf numFmtId="0" fontId="26" fillId="9" borderId="20" xfId="7" applyFont="1" applyFill="1" applyBorder="1" applyAlignment="1" applyProtection="1">
      <alignment horizontal="center" vertical="center" wrapText="1"/>
    </xf>
    <xf numFmtId="0" fontId="26" fillId="9" borderId="21" xfId="7" applyFont="1" applyFill="1" applyBorder="1" applyAlignment="1" applyProtection="1">
      <alignment horizontal="center" vertical="center" wrapText="1"/>
    </xf>
    <xf numFmtId="0" fontId="26" fillId="9" borderId="18" xfId="7" applyFont="1" applyFill="1" applyBorder="1" applyAlignment="1" applyProtection="1">
      <alignment vertical="center" wrapText="1"/>
    </xf>
    <xf numFmtId="0" fontId="26" fillId="9" borderId="8" xfId="7" applyFont="1" applyFill="1" applyBorder="1" applyAlignment="1" applyProtection="1">
      <alignment vertical="center" wrapText="1"/>
    </xf>
    <xf numFmtId="0" fontId="9" fillId="13" borderId="0" xfId="7" applyFill="1" applyAlignment="1">
      <alignment vertical="center"/>
    </xf>
    <xf numFmtId="0" fontId="26" fillId="13" borderId="22" xfId="7" applyFont="1" applyFill="1" applyBorder="1" applyAlignment="1" applyProtection="1">
      <alignment vertical="center" wrapText="1"/>
    </xf>
    <xf numFmtId="0" fontId="26" fillId="13" borderId="23" xfId="7" applyFont="1" applyFill="1" applyBorder="1" applyAlignment="1" applyProtection="1">
      <alignment vertical="center" wrapText="1"/>
    </xf>
    <xf numFmtId="42" fontId="26" fillId="13" borderId="23" xfId="7" applyNumberFormat="1" applyFont="1" applyFill="1" applyBorder="1" applyAlignment="1" applyProtection="1">
      <alignment horizontal="right" vertical="center" wrapText="1"/>
    </xf>
    <xf numFmtId="0" fontId="26" fillId="13" borderId="23" xfId="7" applyFont="1" applyFill="1" applyBorder="1" applyAlignment="1" applyProtection="1">
      <alignment horizontal="center" vertical="center" wrapText="1"/>
    </xf>
    <xf numFmtId="0" fontId="26" fillId="13" borderId="24" xfId="7" applyFont="1" applyFill="1" applyBorder="1" applyAlignment="1" applyProtection="1">
      <alignment horizontal="center" vertical="center" wrapText="1"/>
    </xf>
    <xf numFmtId="0" fontId="26" fillId="9" borderId="22" xfId="7" applyFont="1" applyFill="1" applyBorder="1" applyAlignment="1" applyProtection="1">
      <alignment vertical="center" wrapText="1"/>
    </xf>
    <xf numFmtId="0" fontId="26" fillId="9" borderId="23" xfId="7" applyFont="1" applyFill="1" applyBorder="1" applyAlignment="1" applyProtection="1">
      <alignment vertical="center" wrapText="1"/>
    </xf>
    <xf numFmtId="42" fontId="26" fillId="9" borderId="23" xfId="7" applyNumberFormat="1" applyFont="1" applyFill="1" applyBorder="1" applyAlignment="1" applyProtection="1">
      <alignment horizontal="right" vertical="center" wrapText="1"/>
    </xf>
    <xf numFmtId="0" fontId="26" fillId="9" borderId="23" xfId="7" applyFont="1" applyFill="1" applyBorder="1" applyAlignment="1" applyProtection="1">
      <alignment horizontal="center" vertical="center" wrapText="1"/>
    </xf>
    <xf numFmtId="0" fontId="26" fillId="9" borderId="24" xfId="7" applyFont="1" applyFill="1" applyBorder="1" applyAlignment="1" applyProtection="1">
      <alignment horizontal="center" vertical="center" wrapText="1"/>
    </xf>
    <xf numFmtId="0" fontId="9" fillId="9" borderId="0" xfId="7" applyFill="1" applyAlignment="1">
      <alignment vertical="center"/>
    </xf>
    <xf numFmtId="42" fontId="0" fillId="9" borderId="0" xfId="7" applyNumberFormat="1" applyFont="1" applyAlignment="1">
      <alignment wrapText="1"/>
    </xf>
    <xf numFmtId="0" fontId="0" fillId="9" borderId="0" xfId="7" applyFont="1" applyAlignment="1">
      <alignment horizontal="center" wrapText="1"/>
    </xf>
  </cellXfs>
  <cellStyles count="8">
    <cellStyle name="Normal" xfId="0" builtinId="0"/>
    <cellStyle name="Normal 2" xfId="2"/>
    <cellStyle name="Normal 3" xfId="1"/>
    <cellStyle name="Normal 4" xfId="5"/>
    <cellStyle name="Normal 5" xfId="6"/>
    <cellStyle name="Normal 5 2 3" xfId="3"/>
    <cellStyle name="Normal 6" xfId="7"/>
    <cellStyle name="Normal 7"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0"/>
  <sheetViews>
    <sheetView tabSelected="1" view="pageBreakPreview" topLeftCell="A2" zoomScaleNormal="100" zoomScaleSheetLayoutView="100" workbookViewId="0">
      <selection activeCell="A17" sqref="A17"/>
    </sheetView>
  </sheetViews>
  <sheetFormatPr defaultRowHeight="15" x14ac:dyDescent="0.25"/>
  <cols>
    <col min="1" max="1" width="67.5703125" style="38" customWidth="1"/>
    <col min="2" max="2" width="19.5703125" style="39" customWidth="1"/>
    <col min="3" max="3" width="22.28515625" style="39" customWidth="1"/>
    <col min="4" max="16384" width="9.140625" style="9"/>
  </cols>
  <sheetData>
    <row r="1" spans="1:7" ht="42.75" customHeight="1" x14ac:dyDescent="0.2">
      <c r="A1" s="147" t="s">
        <v>966</v>
      </c>
      <c r="B1" s="147"/>
      <c r="C1" s="147"/>
    </row>
    <row r="2" spans="1:7" ht="85.5" customHeight="1" x14ac:dyDescent="0.2">
      <c r="A2" s="148" t="s">
        <v>991</v>
      </c>
      <c r="B2" s="149"/>
      <c r="C2" s="149"/>
    </row>
    <row r="3" spans="1:7" s="145" customFormat="1" ht="31.5" x14ac:dyDescent="0.25">
      <c r="A3" s="143" t="s">
        <v>856</v>
      </c>
      <c r="B3" s="144" t="s">
        <v>861</v>
      </c>
      <c r="C3" s="144" t="s">
        <v>857</v>
      </c>
      <c r="G3" s="10"/>
    </row>
    <row r="4" spans="1:7" ht="33" customHeight="1" x14ac:dyDescent="0.2">
      <c r="A4" s="11" t="s">
        <v>973</v>
      </c>
      <c r="B4" s="12">
        <v>9918000</v>
      </c>
      <c r="C4" s="13">
        <f t="shared" ref="C4:C12" si="0">+B4/$B$13</f>
        <v>0.1847064958283671</v>
      </c>
    </row>
    <row r="5" spans="1:7" ht="33" customHeight="1" x14ac:dyDescent="0.2">
      <c r="A5" s="11" t="s">
        <v>974</v>
      </c>
      <c r="B5" s="12">
        <v>5215000</v>
      </c>
      <c r="C5" s="13">
        <f t="shared" si="0"/>
        <v>9.7120828367103701E-2</v>
      </c>
    </row>
    <row r="6" spans="1:7" ht="33" customHeight="1" x14ac:dyDescent="0.2">
      <c r="A6" s="11" t="s">
        <v>975</v>
      </c>
      <c r="B6" s="12">
        <v>886000</v>
      </c>
      <c r="C6" s="13">
        <f t="shared" si="0"/>
        <v>1.6500297973778309E-2</v>
      </c>
    </row>
    <row r="7" spans="1:7" ht="33" customHeight="1" x14ac:dyDescent="0.2">
      <c r="A7" s="11" t="s">
        <v>976</v>
      </c>
      <c r="B7" s="12">
        <v>3100000</v>
      </c>
      <c r="C7" s="13">
        <f t="shared" si="0"/>
        <v>5.7732419547079854E-2</v>
      </c>
    </row>
    <row r="8" spans="1:7" ht="33" customHeight="1" x14ac:dyDescent="0.2">
      <c r="A8" s="14" t="s">
        <v>977</v>
      </c>
      <c r="B8" s="12">
        <v>1485000</v>
      </c>
      <c r="C8" s="13">
        <f t="shared" si="0"/>
        <v>2.7655691299165674E-2</v>
      </c>
    </row>
    <row r="9" spans="1:7" ht="33" customHeight="1" x14ac:dyDescent="0.2">
      <c r="A9" s="11" t="s">
        <v>978</v>
      </c>
      <c r="B9" s="12">
        <v>4453000</v>
      </c>
      <c r="C9" s="13">
        <f t="shared" si="0"/>
        <v>8.2929827175208581E-2</v>
      </c>
    </row>
    <row r="10" spans="1:7" ht="33" customHeight="1" x14ac:dyDescent="0.2">
      <c r="A10" s="11" t="s">
        <v>979</v>
      </c>
      <c r="B10" s="12">
        <v>25101000</v>
      </c>
      <c r="C10" s="13">
        <f t="shared" si="0"/>
        <v>0.46746498808104886</v>
      </c>
    </row>
    <row r="11" spans="1:7" ht="33" customHeight="1" x14ac:dyDescent="0.2">
      <c r="A11" s="11" t="s">
        <v>980</v>
      </c>
      <c r="B11" s="12">
        <v>1538000</v>
      </c>
      <c r="C11" s="13">
        <f t="shared" si="0"/>
        <v>2.8642729439809295E-2</v>
      </c>
    </row>
    <row r="12" spans="1:7" ht="33" customHeight="1" thickBot="1" x14ac:dyDescent="0.25">
      <c r="A12" s="15" t="s">
        <v>990</v>
      </c>
      <c r="B12" s="16">
        <v>2000000</v>
      </c>
      <c r="C12" s="17">
        <f t="shared" si="0"/>
        <v>3.7246722288438616E-2</v>
      </c>
    </row>
    <row r="13" spans="1:7" ht="18" customHeight="1" thickTop="1" x14ac:dyDescent="0.2">
      <c r="A13" s="18"/>
      <c r="B13" s="19">
        <f>SUM(B4:B12)</f>
        <v>53696000</v>
      </c>
      <c r="C13" s="20">
        <f>SUM(C4:C12)</f>
        <v>1</v>
      </c>
    </row>
    <row r="14" spans="1:7" ht="18" customHeight="1" thickBot="1" x14ac:dyDescent="0.25">
      <c r="A14" s="21" t="s">
        <v>858</v>
      </c>
      <c r="B14" s="22">
        <v>7840000</v>
      </c>
      <c r="C14" s="23"/>
    </row>
    <row r="15" spans="1:7" ht="15" customHeight="1" thickTop="1" x14ac:dyDescent="0.2">
      <c r="A15" s="18" t="s">
        <v>859</v>
      </c>
      <c r="B15" s="19">
        <f>+B14+B13</f>
        <v>61536000</v>
      </c>
      <c r="C15" s="20"/>
    </row>
    <row r="16" spans="1:7" ht="18" customHeight="1" x14ac:dyDescent="0.2">
      <c r="A16" s="24"/>
      <c r="B16" s="25"/>
      <c r="C16" s="26"/>
    </row>
    <row r="17" spans="1:3" ht="27.75" customHeight="1" x14ac:dyDescent="0.25">
      <c r="A17" s="27" t="s">
        <v>860</v>
      </c>
      <c r="B17" s="28"/>
      <c r="C17" s="142" t="s">
        <v>981</v>
      </c>
    </row>
    <row r="18" spans="1:3" s="29" customFormat="1" ht="27.75" customHeight="1" x14ac:dyDescent="0.25">
      <c r="A18" s="29" t="s">
        <v>862</v>
      </c>
      <c r="C18" s="30">
        <v>61387000</v>
      </c>
    </row>
    <row r="19" spans="1:3" ht="21" customHeight="1" thickBot="1" x14ac:dyDescent="0.25">
      <c r="A19" s="31" t="s">
        <v>864</v>
      </c>
      <c r="B19" s="32"/>
      <c r="C19" s="32">
        <v>149000</v>
      </c>
    </row>
    <row r="20" spans="1:3" ht="15.75" thickTop="1" x14ac:dyDescent="0.25">
      <c r="A20" s="33"/>
      <c r="B20" s="34" t="s">
        <v>863</v>
      </c>
      <c r="C20" s="35">
        <f>SUM(C18:C19)</f>
        <v>61536000</v>
      </c>
    </row>
    <row r="21" spans="1:3" x14ac:dyDescent="0.25">
      <c r="A21" s="36"/>
      <c r="B21" s="37"/>
      <c r="C21" s="37"/>
    </row>
    <row r="22" spans="1:3" ht="33" customHeight="1" x14ac:dyDescent="0.25"/>
    <row r="23" spans="1:3" ht="33" customHeight="1" x14ac:dyDescent="0.25"/>
    <row r="24" spans="1:3" ht="33" customHeight="1" x14ac:dyDescent="0.25"/>
    <row r="25" spans="1:3" ht="33" customHeight="1" x14ac:dyDescent="0.25"/>
    <row r="26" spans="1:3" ht="33" customHeight="1" x14ac:dyDescent="0.25"/>
    <row r="27" spans="1:3" ht="33" customHeight="1" x14ac:dyDescent="0.25"/>
    <row r="28" spans="1:3" ht="33" customHeight="1" x14ac:dyDescent="0.25"/>
    <row r="29" spans="1:3" ht="33" customHeight="1" x14ac:dyDescent="0.25"/>
    <row r="30" spans="1:3" ht="46.5" customHeight="1" x14ac:dyDescent="0.25"/>
    <row r="33" spans="2:3" ht="33" customHeight="1" x14ac:dyDescent="0.25"/>
    <row r="34" spans="2:3" ht="33" customHeight="1" x14ac:dyDescent="0.25"/>
    <row r="35" spans="2:3" ht="46.5" customHeight="1" x14ac:dyDescent="0.25"/>
    <row r="36" spans="2:3" s="38" customFormat="1" ht="33" customHeight="1" x14ac:dyDescent="0.25">
      <c r="B36" s="39"/>
      <c r="C36" s="39"/>
    </row>
    <row r="37" spans="2:3" s="38" customFormat="1" ht="33" customHeight="1" x14ac:dyDescent="0.25">
      <c r="B37" s="39"/>
      <c r="C37" s="39"/>
    </row>
    <row r="38" spans="2:3" s="38" customFormat="1" ht="33" customHeight="1" x14ac:dyDescent="0.25">
      <c r="B38" s="39"/>
      <c r="C38" s="39"/>
    </row>
    <row r="39" spans="2:3" s="38" customFormat="1" ht="33" customHeight="1" x14ac:dyDescent="0.25">
      <c r="B39" s="39"/>
      <c r="C39" s="39"/>
    </row>
    <row r="40" spans="2:3" s="38" customFormat="1" ht="46.5" customHeight="1" x14ac:dyDescent="0.25">
      <c r="B40" s="39"/>
      <c r="C40" s="39"/>
    </row>
    <row r="41" spans="2:3" s="38" customFormat="1" ht="33" customHeight="1" x14ac:dyDescent="0.25">
      <c r="B41" s="39"/>
      <c r="C41" s="39"/>
    </row>
    <row r="42" spans="2:3" s="38" customFormat="1" ht="33" customHeight="1" x14ac:dyDescent="0.25">
      <c r="B42" s="39"/>
      <c r="C42" s="39"/>
    </row>
    <row r="45" spans="2:3" s="38" customFormat="1" ht="33" customHeight="1" x14ac:dyDescent="0.25">
      <c r="B45" s="39"/>
      <c r="C45" s="39"/>
    </row>
    <row r="46" spans="2:3" s="38" customFormat="1" ht="33" customHeight="1" x14ac:dyDescent="0.25">
      <c r="B46" s="39"/>
      <c r="C46" s="39"/>
    </row>
    <row r="47" spans="2:3" s="38" customFormat="1" ht="33" customHeight="1" x14ac:dyDescent="0.25">
      <c r="B47" s="39"/>
      <c r="C47" s="39"/>
    </row>
    <row r="48" spans="2:3" s="38" customFormat="1" ht="33" customHeight="1" x14ac:dyDescent="0.25">
      <c r="B48" s="39"/>
      <c r="C48" s="39"/>
    </row>
    <row r="49" spans="2:3" s="38" customFormat="1" ht="33" customHeight="1" x14ac:dyDescent="0.25">
      <c r="B49" s="39"/>
      <c r="C49" s="39"/>
    </row>
    <row r="50" spans="2:3" s="38" customFormat="1" ht="33" customHeight="1" x14ac:dyDescent="0.25">
      <c r="B50" s="39"/>
      <c r="C50" s="39"/>
    </row>
    <row r="53" spans="2:3" s="38" customFormat="1" ht="33" customHeight="1" x14ac:dyDescent="0.25">
      <c r="B53" s="39"/>
      <c r="C53" s="39"/>
    </row>
    <row r="54" spans="2:3" s="38" customFormat="1" ht="33" customHeight="1" x14ac:dyDescent="0.25">
      <c r="B54" s="39"/>
      <c r="C54" s="39"/>
    </row>
    <row r="55" spans="2:3" s="38" customFormat="1" ht="33" customHeight="1" x14ac:dyDescent="0.25">
      <c r="B55" s="39"/>
      <c r="C55" s="39"/>
    </row>
    <row r="56" spans="2:3" s="38" customFormat="1" ht="33" customHeight="1" x14ac:dyDescent="0.25">
      <c r="B56" s="39"/>
      <c r="C56" s="39"/>
    </row>
    <row r="57" spans="2:3" s="38" customFormat="1" ht="33" customHeight="1" x14ac:dyDescent="0.25">
      <c r="B57" s="39"/>
      <c r="C57" s="39"/>
    </row>
    <row r="58" spans="2:3" s="38" customFormat="1" ht="33" customHeight="1" x14ac:dyDescent="0.25">
      <c r="B58" s="39"/>
      <c r="C58" s="39"/>
    </row>
    <row r="59" spans="2:3" s="38" customFormat="1" ht="33" customHeight="1" x14ac:dyDescent="0.25">
      <c r="B59" s="39"/>
      <c r="C59" s="39"/>
    </row>
    <row r="60" spans="2:3" s="38" customFormat="1" ht="33" customHeight="1" x14ac:dyDescent="0.25">
      <c r="B60" s="39"/>
      <c r="C60" s="39"/>
    </row>
    <row r="63" spans="2:3" s="38" customFormat="1" ht="33" customHeight="1" x14ac:dyDescent="0.25">
      <c r="B63" s="39"/>
      <c r="C63" s="39"/>
    </row>
    <row r="64" spans="2:3" s="38" customFormat="1" ht="33" customHeight="1" x14ac:dyDescent="0.25">
      <c r="B64" s="39"/>
      <c r="C64" s="39"/>
    </row>
    <row r="65" spans="2:3" s="38" customFormat="1" ht="33" customHeight="1" x14ac:dyDescent="0.25">
      <c r="B65" s="39"/>
      <c r="C65" s="39"/>
    </row>
    <row r="66" spans="2:3" s="38" customFormat="1" ht="33" customHeight="1" x14ac:dyDescent="0.25">
      <c r="B66" s="39"/>
      <c r="C66" s="39"/>
    </row>
    <row r="67" spans="2:3" s="38" customFormat="1" ht="33" customHeight="1" x14ac:dyDescent="0.25">
      <c r="B67" s="39"/>
      <c r="C67" s="39"/>
    </row>
    <row r="68" spans="2:3" s="38" customFormat="1" ht="33" customHeight="1" x14ac:dyDescent="0.25">
      <c r="B68" s="39"/>
      <c r="C68" s="39"/>
    </row>
    <row r="69" spans="2:3" s="38" customFormat="1" ht="33" customHeight="1" x14ac:dyDescent="0.25">
      <c r="B69" s="39"/>
      <c r="C69" s="39"/>
    </row>
    <row r="70" spans="2:3" s="38" customFormat="1" ht="33" customHeight="1" x14ac:dyDescent="0.25">
      <c r="B70" s="39"/>
      <c r="C70" s="39"/>
    </row>
    <row r="71" spans="2:3" s="38" customFormat="1" ht="33" customHeight="1" x14ac:dyDescent="0.25">
      <c r="B71" s="39"/>
      <c r="C71" s="39"/>
    </row>
    <row r="72" spans="2:3" s="38" customFormat="1" ht="33" customHeight="1" x14ac:dyDescent="0.25">
      <c r="B72" s="39"/>
      <c r="C72" s="39"/>
    </row>
    <row r="73" spans="2:3" s="38" customFormat="1" ht="33" customHeight="1" x14ac:dyDescent="0.25">
      <c r="B73" s="39"/>
      <c r="C73" s="39"/>
    </row>
    <row r="74" spans="2:3" s="38" customFormat="1" ht="33" customHeight="1" x14ac:dyDescent="0.25">
      <c r="B74" s="39"/>
      <c r="C74" s="39"/>
    </row>
    <row r="75" spans="2:3" s="38" customFormat="1" ht="33" customHeight="1" x14ac:dyDescent="0.25">
      <c r="B75" s="39"/>
      <c r="C75" s="39"/>
    </row>
    <row r="78" spans="2:3" s="38" customFormat="1" ht="30.75" customHeight="1" x14ac:dyDescent="0.25">
      <c r="B78" s="39"/>
      <c r="C78" s="39"/>
    </row>
    <row r="79" spans="2:3" s="38" customFormat="1" ht="30.75" customHeight="1" x14ac:dyDescent="0.25">
      <c r="B79" s="39"/>
      <c r="C79" s="39"/>
    </row>
    <row r="80" spans="2:3" s="38" customFormat="1" ht="30.75" customHeight="1" x14ac:dyDescent="0.25">
      <c r="B80" s="39"/>
      <c r="C80" s="39"/>
    </row>
    <row r="81" spans="2:3" s="38" customFormat="1" ht="30.75" customHeight="1" x14ac:dyDescent="0.25">
      <c r="B81" s="39"/>
      <c r="C81" s="39"/>
    </row>
    <row r="82" spans="2:3" s="38" customFormat="1" ht="30.75" customHeight="1" x14ac:dyDescent="0.25">
      <c r="B82" s="39"/>
      <c r="C82" s="39"/>
    </row>
    <row r="83" spans="2:3" s="38" customFormat="1" ht="30.75" customHeight="1" x14ac:dyDescent="0.25">
      <c r="B83" s="39"/>
      <c r="C83" s="39"/>
    </row>
    <row r="84" spans="2:3" s="38" customFormat="1" ht="46.5" customHeight="1" x14ac:dyDescent="0.25">
      <c r="B84" s="39"/>
      <c r="C84" s="39"/>
    </row>
    <row r="85" spans="2:3" s="38" customFormat="1" ht="30.75" customHeight="1" x14ac:dyDescent="0.25">
      <c r="B85" s="39"/>
      <c r="C85" s="39"/>
    </row>
    <row r="86" spans="2:3" s="38" customFormat="1" ht="30.75" customHeight="1" x14ac:dyDescent="0.25">
      <c r="B86" s="39"/>
      <c r="C86" s="39"/>
    </row>
    <row r="89" spans="2:3" s="38" customFormat="1" ht="30" customHeight="1" x14ac:dyDescent="0.25">
      <c r="B89" s="39"/>
      <c r="C89" s="39"/>
    </row>
    <row r="90" spans="2:3" s="38" customFormat="1" ht="30" customHeight="1" x14ac:dyDescent="0.25">
      <c r="B90" s="39"/>
      <c r="C90" s="39"/>
    </row>
  </sheetData>
  <mergeCells count="2">
    <mergeCell ref="A1:C1"/>
    <mergeCell ref="A2:C2"/>
  </mergeCells>
  <printOptions horizontalCentered="1"/>
  <pageMargins left="0.2" right="0.2" top="0.5" bottom="0.5" header="0.3" footer="0.3"/>
  <pageSetup scale="90" orientation="landscape" r:id="rId1"/>
  <headerFooter>
    <oddFooter>&amp;LSOURCE: LCCMR Staff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0"/>
  <sheetViews>
    <sheetView topLeftCell="A23" workbookViewId="0">
      <selection activeCell="C34" sqref="C34"/>
    </sheetView>
  </sheetViews>
  <sheetFormatPr defaultRowHeight="15" x14ac:dyDescent="0.25"/>
  <cols>
    <col min="1" max="1" width="6.28515625" style="42" customWidth="1"/>
    <col min="2" max="2" width="8.7109375" style="42" customWidth="1"/>
    <col min="3" max="3" width="45.5703125" style="42" customWidth="1"/>
    <col min="4" max="6" width="15.85546875" style="44" customWidth="1"/>
    <col min="7" max="7" width="22.5703125" style="45" customWidth="1"/>
    <col min="8" max="9" width="12.5703125" style="45" customWidth="1"/>
    <col min="10" max="10" width="16.140625" style="42" customWidth="1"/>
    <col min="11" max="11" width="23.28515625" style="42" customWidth="1"/>
    <col min="12" max="12" width="11.85546875" style="42" customWidth="1"/>
    <col min="13" max="13" width="12.85546875" style="42" customWidth="1"/>
    <col min="14" max="16384" width="9.140625" style="42"/>
  </cols>
  <sheetData>
    <row r="1" spans="1:13" ht="45" x14ac:dyDescent="0.25">
      <c r="A1" s="125" t="s">
        <v>865</v>
      </c>
      <c r="B1" s="126" t="s">
        <v>866</v>
      </c>
      <c r="C1" s="126" t="s">
        <v>867</v>
      </c>
      <c r="D1" s="127" t="s">
        <v>930</v>
      </c>
      <c r="E1" s="127" t="s">
        <v>931</v>
      </c>
      <c r="F1" s="127" t="s">
        <v>964</v>
      </c>
      <c r="G1" s="126" t="s">
        <v>947</v>
      </c>
      <c r="H1" s="126" t="s">
        <v>929</v>
      </c>
      <c r="I1" s="128" t="s">
        <v>933</v>
      </c>
      <c r="J1" s="129" t="s">
        <v>11</v>
      </c>
      <c r="K1" s="129" t="s">
        <v>13</v>
      </c>
      <c r="L1" s="129" t="s">
        <v>3</v>
      </c>
      <c r="M1" s="129" t="s">
        <v>4</v>
      </c>
    </row>
    <row r="2" spans="1:13" s="47" customFormat="1" x14ac:dyDescent="0.25">
      <c r="A2" s="81" t="s">
        <v>948</v>
      </c>
      <c r="B2" s="82"/>
      <c r="C2" s="83"/>
      <c r="D2" s="83"/>
      <c r="E2" s="83"/>
      <c r="F2" s="84"/>
      <c r="G2" s="84"/>
      <c r="H2" s="84"/>
      <c r="I2" s="85"/>
    </row>
    <row r="3" spans="1:13" ht="30" x14ac:dyDescent="0.25">
      <c r="A3" s="75" t="s">
        <v>128</v>
      </c>
      <c r="B3" s="76" t="s">
        <v>126</v>
      </c>
      <c r="C3" s="76" t="s">
        <v>967</v>
      </c>
      <c r="D3" s="78">
        <v>1500000</v>
      </c>
      <c r="E3" s="78">
        <v>1500000</v>
      </c>
      <c r="F3" s="78">
        <v>0</v>
      </c>
      <c r="G3" s="79" t="s">
        <v>117</v>
      </c>
      <c r="H3" s="79" t="s">
        <v>868</v>
      </c>
      <c r="I3" s="80" t="s">
        <v>934</v>
      </c>
      <c r="J3" s="49" t="s">
        <v>122</v>
      </c>
      <c r="K3" s="41" t="s">
        <v>123</v>
      </c>
      <c r="L3" s="41" t="s">
        <v>115</v>
      </c>
      <c r="M3" s="41" t="s">
        <v>116</v>
      </c>
    </row>
    <row r="4" spans="1:13" x14ac:dyDescent="0.25">
      <c r="A4" s="50" t="s">
        <v>148</v>
      </c>
      <c r="B4" s="51" t="s">
        <v>147</v>
      </c>
      <c r="C4" s="51" t="s">
        <v>149</v>
      </c>
      <c r="D4" s="53">
        <v>500000</v>
      </c>
      <c r="E4" s="53">
        <v>500000</v>
      </c>
      <c r="F4" s="53">
        <v>0</v>
      </c>
      <c r="G4" s="54" t="s">
        <v>117</v>
      </c>
      <c r="H4" s="56" t="s">
        <v>869</v>
      </c>
      <c r="I4" s="55" t="s">
        <v>934</v>
      </c>
      <c r="J4" s="49" t="s">
        <v>142</v>
      </c>
      <c r="K4" s="41" t="s">
        <v>144</v>
      </c>
      <c r="L4" s="41" t="s">
        <v>137</v>
      </c>
      <c r="M4" s="41" t="s">
        <v>138</v>
      </c>
    </row>
    <row r="5" spans="1:13" ht="30" x14ac:dyDescent="0.25">
      <c r="A5" s="50" t="s">
        <v>162</v>
      </c>
      <c r="B5" s="51" t="s">
        <v>161</v>
      </c>
      <c r="C5" s="51" t="s">
        <v>163</v>
      </c>
      <c r="D5" s="53">
        <v>250000</v>
      </c>
      <c r="E5" s="53">
        <v>250000</v>
      </c>
      <c r="F5" s="53">
        <v>0</v>
      </c>
      <c r="G5" s="54" t="s">
        <v>154</v>
      </c>
      <c r="H5" s="56" t="s">
        <v>870</v>
      </c>
      <c r="I5" s="55" t="s">
        <v>935</v>
      </c>
      <c r="J5" s="49" t="s">
        <v>158</v>
      </c>
      <c r="K5" s="41" t="s">
        <v>159</v>
      </c>
      <c r="L5" s="41" t="s">
        <v>152</v>
      </c>
      <c r="M5" s="41" t="s">
        <v>153</v>
      </c>
    </row>
    <row r="6" spans="1:13" ht="30" x14ac:dyDescent="0.25">
      <c r="A6" s="50" t="s">
        <v>173</v>
      </c>
      <c r="B6" s="51" t="s">
        <v>172</v>
      </c>
      <c r="C6" s="51" t="s">
        <v>174</v>
      </c>
      <c r="D6" s="53">
        <v>300000</v>
      </c>
      <c r="E6" s="53">
        <v>300000</v>
      </c>
      <c r="F6" s="53">
        <v>0</v>
      </c>
      <c r="G6" s="54" t="s">
        <v>167</v>
      </c>
      <c r="H6" s="56" t="s">
        <v>871</v>
      </c>
      <c r="I6" s="55" t="s">
        <v>934</v>
      </c>
      <c r="J6" s="49" t="s">
        <v>170</v>
      </c>
      <c r="K6" s="41" t="s">
        <v>171</v>
      </c>
      <c r="L6" s="41" t="s">
        <v>165</v>
      </c>
      <c r="M6" s="41" t="s">
        <v>166</v>
      </c>
    </row>
    <row r="7" spans="1:13" ht="30" x14ac:dyDescent="0.25">
      <c r="A7" s="50" t="s">
        <v>185</v>
      </c>
      <c r="B7" s="51" t="s">
        <v>184</v>
      </c>
      <c r="C7" s="51" t="s">
        <v>186</v>
      </c>
      <c r="D7" s="53">
        <v>350000</v>
      </c>
      <c r="E7" s="53">
        <v>350000</v>
      </c>
      <c r="F7" s="53">
        <v>0</v>
      </c>
      <c r="G7" s="54" t="s">
        <v>179</v>
      </c>
      <c r="H7" s="56" t="s">
        <v>872</v>
      </c>
      <c r="I7" s="55" t="s">
        <v>936</v>
      </c>
      <c r="J7" s="49" t="s">
        <v>181</v>
      </c>
      <c r="K7" s="41" t="s">
        <v>182</v>
      </c>
      <c r="L7" s="41" t="s">
        <v>177</v>
      </c>
      <c r="M7" s="41" t="s">
        <v>178</v>
      </c>
    </row>
    <row r="8" spans="1:13" ht="30" x14ac:dyDescent="0.25">
      <c r="A8" s="50" t="s">
        <v>195</v>
      </c>
      <c r="B8" s="51" t="s">
        <v>194</v>
      </c>
      <c r="C8" s="51" t="s">
        <v>196</v>
      </c>
      <c r="D8" s="53">
        <v>400000</v>
      </c>
      <c r="E8" s="53">
        <v>400000</v>
      </c>
      <c r="F8" s="53">
        <v>0</v>
      </c>
      <c r="G8" s="54" t="s">
        <v>167</v>
      </c>
      <c r="H8" s="56" t="s">
        <v>873</v>
      </c>
      <c r="I8" s="55" t="s">
        <v>937</v>
      </c>
      <c r="J8" s="49" t="s">
        <v>191</v>
      </c>
      <c r="K8" s="41" t="s">
        <v>192</v>
      </c>
      <c r="L8" s="41" t="s">
        <v>188</v>
      </c>
      <c r="M8" s="41" t="s">
        <v>189</v>
      </c>
    </row>
    <row r="9" spans="1:13" ht="30" x14ac:dyDescent="0.25">
      <c r="A9" s="50" t="s">
        <v>204</v>
      </c>
      <c r="B9" s="51" t="s">
        <v>203</v>
      </c>
      <c r="C9" s="51" t="s">
        <v>205</v>
      </c>
      <c r="D9" s="53">
        <v>500000</v>
      </c>
      <c r="E9" s="53">
        <v>500000</v>
      </c>
      <c r="F9" s="53">
        <v>0</v>
      </c>
      <c r="G9" s="54" t="s">
        <v>167</v>
      </c>
      <c r="H9" s="56" t="s">
        <v>874</v>
      </c>
      <c r="I9" s="55" t="s">
        <v>938</v>
      </c>
      <c r="J9" s="49" t="s">
        <v>201</v>
      </c>
      <c r="K9" s="41" t="s">
        <v>202</v>
      </c>
      <c r="L9" s="41" t="s">
        <v>198</v>
      </c>
      <c r="M9" s="41" t="s">
        <v>199</v>
      </c>
    </row>
    <row r="10" spans="1:13" ht="30" x14ac:dyDescent="0.25">
      <c r="A10" s="50" t="s">
        <v>214</v>
      </c>
      <c r="B10" s="51" t="s">
        <v>213</v>
      </c>
      <c r="C10" s="51" t="s">
        <v>215</v>
      </c>
      <c r="D10" s="53">
        <v>700000</v>
      </c>
      <c r="E10" s="53">
        <v>700000</v>
      </c>
      <c r="F10" s="53">
        <v>0</v>
      </c>
      <c r="G10" s="54" t="s">
        <v>117</v>
      </c>
      <c r="H10" s="56" t="s">
        <v>875</v>
      </c>
      <c r="I10" s="55" t="s">
        <v>939</v>
      </c>
      <c r="J10" s="49" t="s">
        <v>210</v>
      </c>
      <c r="K10" s="41" t="s">
        <v>211</v>
      </c>
      <c r="L10" s="41" t="s">
        <v>207</v>
      </c>
      <c r="M10" s="41" t="s">
        <v>208</v>
      </c>
    </row>
    <row r="11" spans="1:13" ht="45" x14ac:dyDescent="0.25">
      <c r="A11" s="50" t="s">
        <v>228</v>
      </c>
      <c r="B11" s="51" t="s">
        <v>227</v>
      </c>
      <c r="C11" s="51" t="s">
        <v>985</v>
      </c>
      <c r="D11" s="53">
        <v>190000</v>
      </c>
      <c r="E11" s="53">
        <v>190000</v>
      </c>
      <c r="F11" s="53">
        <v>0</v>
      </c>
      <c r="G11" s="54" t="s">
        <v>219</v>
      </c>
      <c r="H11" s="56" t="s">
        <v>876</v>
      </c>
      <c r="I11" s="55" t="s">
        <v>940</v>
      </c>
      <c r="J11" s="49" t="s">
        <v>222</v>
      </c>
      <c r="K11" s="41" t="s">
        <v>224</v>
      </c>
      <c r="L11" s="41" t="s">
        <v>217</v>
      </c>
      <c r="M11" s="41" t="s">
        <v>218</v>
      </c>
    </row>
    <row r="12" spans="1:13" ht="30" x14ac:dyDescent="0.25">
      <c r="A12" s="50" t="s">
        <v>232</v>
      </c>
      <c r="B12" s="51" t="s">
        <v>231</v>
      </c>
      <c r="C12" s="51" t="s">
        <v>233</v>
      </c>
      <c r="D12" s="53">
        <v>171000</v>
      </c>
      <c r="E12" s="53">
        <v>171000</v>
      </c>
      <c r="F12" s="53">
        <v>0</v>
      </c>
      <c r="G12" s="54" t="s">
        <v>167</v>
      </c>
      <c r="H12" s="56" t="s">
        <v>871</v>
      </c>
      <c r="I12" s="55" t="s">
        <v>941</v>
      </c>
      <c r="J12" s="49" t="s">
        <v>170</v>
      </c>
      <c r="K12" s="41" t="s">
        <v>171</v>
      </c>
      <c r="L12" s="41" t="s">
        <v>165</v>
      </c>
      <c r="M12" s="41" t="s">
        <v>166</v>
      </c>
    </row>
    <row r="13" spans="1:13" ht="30" x14ac:dyDescent="0.25">
      <c r="A13" s="50" t="s">
        <v>245</v>
      </c>
      <c r="B13" s="51" t="s">
        <v>244</v>
      </c>
      <c r="C13" s="51" t="s">
        <v>246</v>
      </c>
      <c r="D13" s="53">
        <v>124000</v>
      </c>
      <c r="E13" s="53">
        <v>124000</v>
      </c>
      <c r="F13" s="53">
        <v>0</v>
      </c>
      <c r="G13" s="54" t="s">
        <v>237</v>
      </c>
      <c r="H13" s="56" t="s">
        <v>877</v>
      </c>
      <c r="I13" s="55" t="s">
        <v>934</v>
      </c>
      <c r="J13" s="49" t="s">
        <v>240</v>
      </c>
      <c r="K13" s="41" t="s">
        <v>241</v>
      </c>
      <c r="L13" s="41" t="s">
        <v>235</v>
      </c>
      <c r="M13" s="41" t="s">
        <v>236</v>
      </c>
    </row>
    <row r="14" spans="1:13" ht="30" x14ac:dyDescent="0.25">
      <c r="A14" s="50" t="s">
        <v>254</v>
      </c>
      <c r="B14" s="51" t="s">
        <v>253</v>
      </c>
      <c r="C14" s="51" t="s">
        <v>255</v>
      </c>
      <c r="D14" s="53">
        <v>199000</v>
      </c>
      <c r="E14" s="53">
        <v>199000</v>
      </c>
      <c r="F14" s="53">
        <v>0</v>
      </c>
      <c r="G14" s="54" t="s">
        <v>167</v>
      </c>
      <c r="H14" s="56" t="s">
        <v>878</v>
      </c>
      <c r="I14" s="55" t="s">
        <v>937</v>
      </c>
      <c r="J14" s="49" t="s">
        <v>251</v>
      </c>
      <c r="K14" s="41" t="s">
        <v>252</v>
      </c>
      <c r="L14" s="41" t="s">
        <v>248</v>
      </c>
      <c r="M14" s="41" t="s">
        <v>249</v>
      </c>
    </row>
    <row r="15" spans="1:13" ht="30" x14ac:dyDescent="0.25">
      <c r="A15" s="50" t="s">
        <v>267</v>
      </c>
      <c r="B15" s="51" t="s">
        <v>266</v>
      </c>
      <c r="C15" s="51" t="s">
        <v>986</v>
      </c>
      <c r="D15" s="53">
        <v>135000</v>
      </c>
      <c r="E15" s="53">
        <v>135000</v>
      </c>
      <c r="F15" s="53">
        <v>0</v>
      </c>
      <c r="G15" s="54" t="s">
        <v>259</v>
      </c>
      <c r="H15" s="56" t="s">
        <v>879</v>
      </c>
      <c r="I15" s="55" t="s">
        <v>942</v>
      </c>
      <c r="J15" s="49" t="s">
        <v>263</v>
      </c>
      <c r="K15" s="41" t="s">
        <v>264</v>
      </c>
      <c r="L15" s="41" t="s">
        <v>257</v>
      </c>
      <c r="M15" s="41" t="s">
        <v>258</v>
      </c>
    </row>
    <row r="16" spans="1:13" ht="30" x14ac:dyDescent="0.25">
      <c r="A16" s="50" t="s">
        <v>279</v>
      </c>
      <c r="B16" s="51" t="s">
        <v>278</v>
      </c>
      <c r="C16" s="51" t="s">
        <v>280</v>
      </c>
      <c r="D16" s="53">
        <v>2000000</v>
      </c>
      <c r="E16" s="53">
        <v>2000000</v>
      </c>
      <c r="F16" s="53">
        <v>0</v>
      </c>
      <c r="G16" s="54" t="s">
        <v>272</v>
      </c>
      <c r="H16" s="56" t="s">
        <v>880</v>
      </c>
      <c r="I16" s="55" t="s">
        <v>934</v>
      </c>
      <c r="J16" s="49" t="s">
        <v>275</v>
      </c>
      <c r="K16" s="41" t="s">
        <v>276</v>
      </c>
      <c r="L16" s="41" t="s">
        <v>270</v>
      </c>
      <c r="M16" s="41" t="s">
        <v>271</v>
      </c>
    </row>
    <row r="17" spans="1:13" ht="30" x14ac:dyDescent="0.25">
      <c r="A17" s="50" t="s">
        <v>287</v>
      </c>
      <c r="B17" s="51" t="s">
        <v>286</v>
      </c>
      <c r="C17" s="51" t="s">
        <v>288</v>
      </c>
      <c r="D17" s="53">
        <v>2400000</v>
      </c>
      <c r="E17" s="53">
        <v>2400000</v>
      </c>
      <c r="F17" s="53">
        <v>0</v>
      </c>
      <c r="G17" s="54" t="s">
        <v>117</v>
      </c>
      <c r="H17" s="56" t="s">
        <v>881</v>
      </c>
      <c r="I17" s="55" t="s">
        <v>934</v>
      </c>
      <c r="J17" s="49" t="s">
        <v>284</v>
      </c>
      <c r="K17" s="41" t="s">
        <v>285</v>
      </c>
      <c r="L17" s="41" t="s">
        <v>282</v>
      </c>
      <c r="M17" s="41" t="s">
        <v>283</v>
      </c>
    </row>
    <row r="18" spans="1:13" ht="30.75" thickBot="1" x14ac:dyDescent="0.3">
      <c r="A18" s="57" t="s">
        <v>300</v>
      </c>
      <c r="B18" s="58" t="s">
        <v>299</v>
      </c>
      <c r="C18" s="58" t="s">
        <v>301</v>
      </c>
      <c r="D18" s="60">
        <v>199000</v>
      </c>
      <c r="E18" s="60">
        <v>199000</v>
      </c>
      <c r="F18" s="60">
        <v>0</v>
      </c>
      <c r="G18" s="61" t="s">
        <v>597</v>
      </c>
      <c r="H18" s="62" t="s">
        <v>882</v>
      </c>
      <c r="I18" s="63" t="s">
        <v>934</v>
      </c>
      <c r="J18" s="49" t="s">
        <v>296</v>
      </c>
      <c r="K18" s="41" t="s">
        <v>297</v>
      </c>
      <c r="L18" s="41" t="s">
        <v>290</v>
      </c>
      <c r="M18" s="41" t="s">
        <v>291</v>
      </c>
    </row>
    <row r="19" spans="1:13" s="48" customFormat="1" ht="15.75" thickTop="1" x14ac:dyDescent="0.25">
      <c r="A19" s="161" t="s">
        <v>949</v>
      </c>
      <c r="B19" s="162"/>
      <c r="C19" s="162"/>
      <c r="D19" s="66">
        <f>SUM(D3:D18)</f>
        <v>9918000</v>
      </c>
      <c r="E19" s="66">
        <f t="shared" ref="E19:F19" si="0">SUM(E3:E18)</f>
        <v>9918000</v>
      </c>
      <c r="F19" s="66">
        <f t="shared" si="0"/>
        <v>0</v>
      </c>
      <c r="G19" s="67"/>
      <c r="H19" s="68"/>
      <c r="I19" s="69"/>
    </row>
    <row r="20" spans="1:13" s="47" customFormat="1" x14ac:dyDescent="0.25">
      <c r="A20" s="70" t="s">
        <v>952</v>
      </c>
      <c r="B20" s="71"/>
      <c r="C20" s="72"/>
      <c r="D20" s="72"/>
      <c r="E20" s="72"/>
      <c r="F20" s="73"/>
      <c r="G20" s="73"/>
      <c r="H20" s="73"/>
      <c r="I20" s="74"/>
    </row>
    <row r="21" spans="1:13" ht="30" x14ac:dyDescent="0.25">
      <c r="A21" s="50" t="s">
        <v>312</v>
      </c>
      <c r="B21" s="51" t="s">
        <v>311</v>
      </c>
      <c r="C21" s="51" t="s">
        <v>313</v>
      </c>
      <c r="D21" s="53">
        <v>350000</v>
      </c>
      <c r="E21" s="53">
        <v>350000</v>
      </c>
      <c r="F21" s="53">
        <v>0</v>
      </c>
      <c r="G21" s="54" t="s">
        <v>167</v>
      </c>
      <c r="H21" s="56" t="s">
        <v>883</v>
      </c>
      <c r="I21" s="55" t="s">
        <v>934</v>
      </c>
      <c r="J21" s="49" t="s">
        <v>308</v>
      </c>
      <c r="K21" s="41" t="s">
        <v>309</v>
      </c>
      <c r="L21" s="41" t="s">
        <v>303</v>
      </c>
      <c r="M21" s="41" t="s">
        <v>304</v>
      </c>
    </row>
    <row r="22" spans="1:13" ht="30" x14ac:dyDescent="0.25">
      <c r="A22" s="50" t="s">
        <v>317</v>
      </c>
      <c r="B22" s="51" t="s">
        <v>316</v>
      </c>
      <c r="C22" s="51" t="s">
        <v>318</v>
      </c>
      <c r="D22" s="53">
        <v>415000</v>
      </c>
      <c r="E22" s="53">
        <v>415000</v>
      </c>
      <c r="F22" s="53">
        <v>0</v>
      </c>
      <c r="G22" s="54" t="s">
        <v>167</v>
      </c>
      <c r="H22" s="56" t="s">
        <v>883</v>
      </c>
      <c r="I22" s="55" t="s">
        <v>934</v>
      </c>
      <c r="J22" s="49" t="s">
        <v>308</v>
      </c>
      <c r="K22" s="41" t="s">
        <v>309</v>
      </c>
      <c r="L22" s="41" t="s">
        <v>303</v>
      </c>
      <c r="M22" s="41" t="s">
        <v>304</v>
      </c>
    </row>
    <row r="23" spans="1:13" ht="30" x14ac:dyDescent="0.25">
      <c r="A23" s="50" t="s">
        <v>327</v>
      </c>
      <c r="B23" s="51" t="s">
        <v>326</v>
      </c>
      <c r="C23" s="51" t="s">
        <v>328</v>
      </c>
      <c r="D23" s="53">
        <v>200000</v>
      </c>
      <c r="E23" s="53">
        <v>200000</v>
      </c>
      <c r="F23" s="53">
        <v>0</v>
      </c>
      <c r="G23" s="54" t="s">
        <v>167</v>
      </c>
      <c r="H23" s="56" t="s">
        <v>884</v>
      </c>
      <c r="I23" s="55" t="s">
        <v>934</v>
      </c>
      <c r="J23" s="49" t="s">
        <v>323</v>
      </c>
      <c r="K23" s="41" t="s">
        <v>324</v>
      </c>
      <c r="L23" s="41" t="s">
        <v>320</v>
      </c>
      <c r="M23" s="41" t="s">
        <v>321</v>
      </c>
    </row>
    <row r="24" spans="1:13" ht="30" x14ac:dyDescent="0.25">
      <c r="A24" s="50" t="s">
        <v>338</v>
      </c>
      <c r="B24" s="51" t="s">
        <v>337</v>
      </c>
      <c r="C24" s="51" t="s">
        <v>992</v>
      </c>
      <c r="D24" s="53">
        <v>200000</v>
      </c>
      <c r="E24" s="53">
        <v>200000</v>
      </c>
      <c r="F24" s="53">
        <v>0</v>
      </c>
      <c r="G24" s="54" t="s">
        <v>332</v>
      </c>
      <c r="H24" s="56" t="s">
        <v>885</v>
      </c>
      <c r="I24" s="55" t="s">
        <v>934</v>
      </c>
      <c r="J24" s="49" t="s">
        <v>335</v>
      </c>
      <c r="K24" s="41" t="s">
        <v>336</v>
      </c>
      <c r="L24" s="41" t="s">
        <v>330</v>
      </c>
      <c r="M24" s="41" t="s">
        <v>331</v>
      </c>
    </row>
    <row r="25" spans="1:13" ht="30" x14ac:dyDescent="0.25">
      <c r="A25" s="50" t="s">
        <v>349</v>
      </c>
      <c r="B25" s="51" t="s">
        <v>348</v>
      </c>
      <c r="C25" s="51" t="s">
        <v>350</v>
      </c>
      <c r="D25" s="53">
        <v>325000</v>
      </c>
      <c r="E25" s="53">
        <v>325000</v>
      </c>
      <c r="F25" s="53">
        <v>0</v>
      </c>
      <c r="G25" s="54" t="s">
        <v>167</v>
      </c>
      <c r="H25" s="56" t="s">
        <v>886</v>
      </c>
      <c r="I25" s="55" t="s">
        <v>934</v>
      </c>
      <c r="J25" s="49" t="s">
        <v>344</v>
      </c>
      <c r="K25" s="41" t="s">
        <v>346</v>
      </c>
      <c r="L25" s="41" t="s">
        <v>341</v>
      </c>
      <c r="M25" s="41" t="s">
        <v>342</v>
      </c>
    </row>
    <row r="26" spans="1:13" ht="30" x14ac:dyDescent="0.25">
      <c r="A26" s="50" t="s">
        <v>357</v>
      </c>
      <c r="B26" s="51" t="s">
        <v>356</v>
      </c>
      <c r="C26" s="51" t="s">
        <v>358</v>
      </c>
      <c r="D26" s="53">
        <v>345000</v>
      </c>
      <c r="E26" s="53">
        <v>345000</v>
      </c>
      <c r="F26" s="53">
        <v>0</v>
      </c>
      <c r="G26" s="54" t="s">
        <v>167</v>
      </c>
      <c r="H26" s="56" t="s">
        <v>887</v>
      </c>
      <c r="I26" s="55" t="s">
        <v>938</v>
      </c>
      <c r="J26" s="49" t="s">
        <v>354</v>
      </c>
      <c r="K26" s="41" t="s">
        <v>355</v>
      </c>
      <c r="L26" s="41" t="s">
        <v>352</v>
      </c>
      <c r="M26" s="41" t="s">
        <v>353</v>
      </c>
    </row>
    <row r="27" spans="1:13" ht="30" x14ac:dyDescent="0.25">
      <c r="A27" s="50" t="s">
        <v>366</v>
      </c>
      <c r="B27" s="51" t="s">
        <v>365</v>
      </c>
      <c r="C27" s="51" t="s">
        <v>367</v>
      </c>
      <c r="D27" s="53">
        <v>250000</v>
      </c>
      <c r="E27" s="53">
        <v>250000</v>
      </c>
      <c r="F27" s="53">
        <v>0</v>
      </c>
      <c r="G27" s="54" t="s">
        <v>167</v>
      </c>
      <c r="H27" s="56" t="s">
        <v>888</v>
      </c>
      <c r="I27" s="55" t="s">
        <v>934</v>
      </c>
      <c r="J27" s="49" t="s">
        <v>363</v>
      </c>
      <c r="K27" s="41" t="s">
        <v>364</v>
      </c>
      <c r="L27" s="41" t="s">
        <v>360</v>
      </c>
      <c r="M27" s="41" t="s">
        <v>361</v>
      </c>
    </row>
    <row r="28" spans="1:13" ht="30" x14ac:dyDescent="0.25">
      <c r="A28" s="50" t="s">
        <v>376</v>
      </c>
      <c r="B28" s="51" t="s">
        <v>375</v>
      </c>
      <c r="C28" s="51" t="s">
        <v>377</v>
      </c>
      <c r="D28" s="53">
        <v>250000</v>
      </c>
      <c r="E28" s="53">
        <v>250000</v>
      </c>
      <c r="F28" s="53">
        <v>0</v>
      </c>
      <c r="G28" s="54" t="s">
        <v>371</v>
      </c>
      <c r="H28" s="56" t="s">
        <v>889</v>
      </c>
      <c r="I28" s="55" t="s">
        <v>937</v>
      </c>
      <c r="J28" s="49" t="s">
        <v>373</v>
      </c>
      <c r="K28" s="41" t="s">
        <v>374</v>
      </c>
      <c r="L28" s="41" t="s">
        <v>369</v>
      </c>
      <c r="M28" s="41" t="s">
        <v>370</v>
      </c>
    </row>
    <row r="29" spans="1:13" ht="30" x14ac:dyDescent="0.25">
      <c r="A29" s="50" t="s">
        <v>386</v>
      </c>
      <c r="B29" s="51" t="s">
        <v>385</v>
      </c>
      <c r="C29" s="51" t="s">
        <v>387</v>
      </c>
      <c r="D29" s="53">
        <v>360000</v>
      </c>
      <c r="E29" s="53">
        <v>360000</v>
      </c>
      <c r="F29" s="53">
        <v>0</v>
      </c>
      <c r="G29" s="54" t="s">
        <v>167</v>
      </c>
      <c r="H29" s="56" t="s">
        <v>890</v>
      </c>
      <c r="I29" s="55" t="s">
        <v>934</v>
      </c>
      <c r="J29" s="49" t="s">
        <v>382</v>
      </c>
      <c r="K29" s="41" t="s">
        <v>383</v>
      </c>
      <c r="L29" s="41" t="s">
        <v>379</v>
      </c>
      <c r="M29" s="41" t="s">
        <v>380</v>
      </c>
    </row>
    <row r="30" spans="1:13" ht="30" x14ac:dyDescent="0.25">
      <c r="A30" s="50" t="s">
        <v>395</v>
      </c>
      <c r="B30" s="51" t="s">
        <v>394</v>
      </c>
      <c r="C30" s="51" t="s">
        <v>396</v>
      </c>
      <c r="D30" s="53">
        <v>225000</v>
      </c>
      <c r="E30" s="53">
        <v>225000</v>
      </c>
      <c r="F30" s="53">
        <v>0</v>
      </c>
      <c r="G30" s="54" t="s">
        <v>167</v>
      </c>
      <c r="H30" s="56" t="s">
        <v>891</v>
      </c>
      <c r="I30" s="55" t="s">
        <v>934</v>
      </c>
      <c r="J30" s="49" t="s">
        <v>391</v>
      </c>
      <c r="K30" s="41" t="s">
        <v>392</v>
      </c>
      <c r="L30" s="41" t="s">
        <v>389</v>
      </c>
      <c r="M30" s="41" t="s">
        <v>390</v>
      </c>
    </row>
    <row r="31" spans="1:13" ht="45" x14ac:dyDescent="0.25">
      <c r="A31" s="50" t="s">
        <v>407</v>
      </c>
      <c r="B31" s="51" t="s">
        <v>406</v>
      </c>
      <c r="C31" s="51" t="s">
        <v>408</v>
      </c>
      <c r="D31" s="53">
        <v>440000</v>
      </c>
      <c r="E31" s="53">
        <v>440000</v>
      </c>
      <c r="F31" s="53">
        <v>0</v>
      </c>
      <c r="G31" s="54" t="s">
        <v>400</v>
      </c>
      <c r="H31" s="56" t="s">
        <v>892</v>
      </c>
      <c r="I31" s="55" t="s">
        <v>942</v>
      </c>
      <c r="J31" s="49" t="s">
        <v>404</v>
      </c>
      <c r="K31" s="41" t="s">
        <v>405</v>
      </c>
      <c r="L31" s="41" t="s">
        <v>398</v>
      </c>
      <c r="M31" s="41" t="s">
        <v>399</v>
      </c>
    </row>
    <row r="32" spans="1:13" ht="45" x14ac:dyDescent="0.25">
      <c r="A32" s="50" t="s">
        <v>420</v>
      </c>
      <c r="B32" s="51" t="s">
        <v>419</v>
      </c>
      <c r="C32" s="51" t="s">
        <v>421</v>
      </c>
      <c r="D32" s="53">
        <v>741000</v>
      </c>
      <c r="E32" s="53">
        <v>741000</v>
      </c>
      <c r="F32" s="53">
        <v>0</v>
      </c>
      <c r="G32" s="54" t="s">
        <v>412</v>
      </c>
      <c r="H32" s="56" t="s">
        <v>893</v>
      </c>
      <c r="I32" s="55" t="s">
        <v>943</v>
      </c>
      <c r="J32" s="49" t="s">
        <v>416</v>
      </c>
      <c r="K32" s="41" t="s">
        <v>417</v>
      </c>
      <c r="L32" s="41" t="s">
        <v>410</v>
      </c>
      <c r="M32" s="41" t="s">
        <v>411</v>
      </c>
    </row>
    <row r="33" spans="1:13" ht="30" x14ac:dyDescent="0.25">
      <c r="A33" s="50" t="s">
        <v>430</v>
      </c>
      <c r="B33" s="51" t="s">
        <v>429</v>
      </c>
      <c r="C33" s="51" t="s">
        <v>431</v>
      </c>
      <c r="D33" s="53">
        <v>350000</v>
      </c>
      <c r="E33" s="53">
        <v>350000</v>
      </c>
      <c r="F33" s="53">
        <v>0</v>
      </c>
      <c r="G33" s="54" t="s">
        <v>167</v>
      </c>
      <c r="H33" s="56" t="s">
        <v>894</v>
      </c>
      <c r="I33" s="55" t="s">
        <v>944</v>
      </c>
      <c r="J33" s="49" t="s">
        <v>426</v>
      </c>
      <c r="K33" s="41" t="s">
        <v>427</v>
      </c>
      <c r="L33" s="41" t="s">
        <v>423</v>
      </c>
      <c r="M33" s="41" t="s">
        <v>424</v>
      </c>
    </row>
    <row r="34" spans="1:13" ht="45" x14ac:dyDescent="0.25">
      <c r="A34" s="50" t="s">
        <v>443</v>
      </c>
      <c r="B34" s="51" t="s">
        <v>442</v>
      </c>
      <c r="C34" s="51" t="s">
        <v>444</v>
      </c>
      <c r="D34" s="53">
        <v>100000</v>
      </c>
      <c r="E34" s="53">
        <v>100000</v>
      </c>
      <c r="F34" s="53">
        <v>0</v>
      </c>
      <c r="G34" s="54" t="s">
        <v>435</v>
      </c>
      <c r="H34" s="56" t="s">
        <v>895</v>
      </c>
      <c r="I34" s="55" t="s">
        <v>934</v>
      </c>
      <c r="J34" s="49" t="s">
        <v>439</v>
      </c>
      <c r="K34" s="41" t="s">
        <v>440</v>
      </c>
      <c r="L34" s="41" t="s">
        <v>433</v>
      </c>
      <c r="M34" s="41" t="s">
        <v>434</v>
      </c>
    </row>
    <row r="35" spans="1:13" ht="30" x14ac:dyDescent="0.25">
      <c r="A35" s="50" t="s">
        <v>452</v>
      </c>
      <c r="B35" s="51" t="s">
        <v>451</v>
      </c>
      <c r="C35" s="51" t="s">
        <v>453</v>
      </c>
      <c r="D35" s="53">
        <v>162000</v>
      </c>
      <c r="E35" s="53">
        <v>162000</v>
      </c>
      <c r="F35" s="53">
        <v>0</v>
      </c>
      <c r="G35" s="54" t="s">
        <v>219</v>
      </c>
      <c r="H35" s="56" t="s">
        <v>896</v>
      </c>
      <c r="I35" s="55" t="s">
        <v>934</v>
      </c>
      <c r="J35" s="49" t="s">
        <v>448</v>
      </c>
      <c r="K35" s="41" t="s">
        <v>449</v>
      </c>
      <c r="L35" s="41" t="s">
        <v>446</v>
      </c>
      <c r="M35" s="41" t="s">
        <v>447</v>
      </c>
    </row>
    <row r="36" spans="1:13" ht="30" x14ac:dyDescent="0.25">
      <c r="A36" s="50" t="s">
        <v>456</v>
      </c>
      <c r="B36" s="51" t="s">
        <v>455</v>
      </c>
      <c r="C36" s="51" t="s">
        <v>457</v>
      </c>
      <c r="D36" s="53">
        <v>71000</v>
      </c>
      <c r="E36" s="53">
        <v>71000</v>
      </c>
      <c r="F36" s="53">
        <v>0</v>
      </c>
      <c r="G36" s="54" t="s">
        <v>117</v>
      </c>
      <c r="H36" s="56" t="s">
        <v>881</v>
      </c>
      <c r="I36" s="55" t="s">
        <v>934</v>
      </c>
      <c r="J36" s="49" t="s">
        <v>284</v>
      </c>
      <c r="K36" s="41" t="s">
        <v>285</v>
      </c>
      <c r="L36" s="41" t="s">
        <v>282</v>
      </c>
      <c r="M36" s="41" t="s">
        <v>283</v>
      </c>
    </row>
    <row r="37" spans="1:13" ht="45" x14ac:dyDescent="0.25">
      <c r="A37" s="50" t="s">
        <v>469</v>
      </c>
      <c r="B37" s="51" t="s">
        <v>468</v>
      </c>
      <c r="C37" s="51" t="s">
        <v>993</v>
      </c>
      <c r="D37" s="53">
        <v>106000</v>
      </c>
      <c r="E37" s="53">
        <v>106000</v>
      </c>
      <c r="F37" s="53">
        <v>0</v>
      </c>
      <c r="G37" s="54" t="s">
        <v>461</v>
      </c>
      <c r="H37" s="56" t="s">
        <v>897</v>
      </c>
      <c r="I37" s="55" t="s">
        <v>938</v>
      </c>
      <c r="J37" s="49" t="s">
        <v>465</v>
      </c>
      <c r="K37" s="41" t="s">
        <v>466</v>
      </c>
      <c r="L37" s="41" t="s">
        <v>459</v>
      </c>
      <c r="M37" s="41" t="s">
        <v>460</v>
      </c>
    </row>
    <row r="38" spans="1:13" ht="30" x14ac:dyDescent="0.25">
      <c r="A38" s="50" t="s">
        <v>481</v>
      </c>
      <c r="B38" s="51" t="s">
        <v>480</v>
      </c>
      <c r="C38" s="51" t="s">
        <v>482</v>
      </c>
      <c r="D38" s="53">
        <v>175000</v>
      </c>
      <c r="E38" s="53">
        <v>175000</v>
      </c>
      <c r="F38" s="53">
        <v>0</v>
      </c>
      <c r="G38" s="54" t="s">
        <v>474</v>
      </c>
      <c r="H38" s="56" t="s">
        <v>898</v>
      </c>
      <c r="I38" s="55" t="s">
        <v>939</v>
      </c>
      <c r="J38" s="49" t="s">
        <v>478</v>
      </c>
      <c r="K38" s="41" t="s">
        <v>479</v>
      </c>
      <c r="L38" s="41" t="s">
        <v>472</v>
      </c>
      <c r="M38" s="41" t="s">
        <v>473</v>
      </c>
    </row>
    <row r="39" spans="1:13" ht="30.75" thickBot="1" x14ac:dyDescent="0.3">
      <c r="A39" s="86" t="s">
        <v>485</v>
      </c>
      <c r="B39" s="87" t="s">
        <v>484</v>
      </c>
      <c r="C39" s="87" t="s">
        <v>486</v>
      </c>
      <c r="D39" s="89">
        <v>150000</v>
      </c>
      <c r="E39" s="89">
        <v>1000</v>
      </c>
      <c r="F39" s="89">
        <v>149000</v>
      </c>
      <c r="G39" s="90" t="s">
        <v>167</v>
      </c>
      <c r="H39" s="91" t="s">
        <v>886</v>
      </c>
      <c r="I39" s="92" t="s">
        <v>934</v>
      </c>
      <c r="J39" s="49" t="s">
        <v>344</v>
      </c>
      <c r="K39" s="41" t="s">
        <v>346</v>
      </c>
      <c r="L39" s="41" t="s">
        <v>341</v>
      </c>
      <c r="M39" s="41" t="s">
        <v>342</v>
      </c>
    </row>
    <row r="40" spans="1:13" s="48" customFormat="1" ht="15.75" thickTop="1" x14ac:dyDescent="0.25">
      <c r="A40" s="163" t="s">
        <v>950</v>
      </c>
      <c r="B40" s="164"/>
      <c r="C40" s="164"/>
      <c r="D40" s="93">
        <f>SUM(D21:D39)</f>
        <v>5215000</v>
      </c>
      <c r="E40" s="93">
        <f t="shared" ref="E40:F40" si="1">SUM(E21:E39)</f>
        <v>5066000</v>
      </c>
      <c r="F40" s="93">
        <f t="shared" si="1"/>
        <v>149000</v>
      </c>
      <c r="G40" s="94"/>
      <c r="H40" s="95"/>
      <c r="I40" s="96"/>
    </row>
    <row r="41" spans="1:13" s="47" customFormat="1" x14ac:dyDescent="0.25">
      <c r="A41" s="97" t="s">
        <v>951</v>
      </c>
      <c r="B41" s="72"/>
      <c r="C41" s="98"/>
      <c r="D41" s="98"/>
      <c r="E41" s="98"/>
      <c r="F41" s="98"/>
      <c r="G41" s="46"/>
      <c r="H41" s="98"/>
      <c r="I41" s="74"/>
    </row>
    <row r="42" spans="1:13" ht="30" x14ac:dyDescent="0.25">
      <c r="A42" s="50" t="s">
        <v>497</v>
      </c>
      <c r="B42" s="51" t="s">
        <v>496</v>
      </c>
      <c r="C42" s="51" t="s">
        <v>498</v>
      </c>
      <c r="D42" s="53">
        <v>237000</v>
      </c>
      <c r="E42" s="53">
        <v>237000</v>
      </c>
      <c r="F42" s="53">
        <v>0</v>
      </c>
      <c r="G42" s="54" t="s">
        <v>490</v>
      </c>
      <c r="H42" s="56" t="s">
        <v>968</v>
      </c>
      <c r="I42" s="55" t="s">
        <v>938</v>
      </c>
      <c r="J42" s="49" t="s">
        <v>493</v>
      </c>
      <c r="K42" s="137" t="s">
        <v>970</v>
      </c>
      <c r="L42" s="41" t="s">
        <v>488</v>
      </c>
      <c r="M42" s="41" t="s">
        <v>489</v>
      </c>
    </row>
    <row r="43" spans="1:13" ht="30" x14ac:dyDescent="0.25">
      <c r="A43" s="50" t="s">
        <v>510</v>
      </c>
      <c r="B43" s="51" t="s">
        <v>509</v>
      </c>
      <c r="C43" s="51" t="s">
        <v>511</v>
      </c>
      <c r="D43" s="53">
        <v>450000</v>
      </c>
      <c r="E43" s="53">
        <v>450000</v>
      </c>
      <c r="F43" s="53">
        <v>0</v>
      </c>
      <c r="G43" s="54" t="s">
        <v>503</v>
      </c>
      <c r="H43" s="56" t="s">
        <v>899</v>
      </c>
      <c r="I43" s="55" t="s">
        <v>934</v>
      </c>
      <c r="J43" s="49" t="s">
        <v>506</v>
      </c>
      <c r="K43" s="41" t="s">
        <v>507</v>
      </c>
      <c r="L43" s="41" t="s">
        <v>501</v>
      </c>
      <c r="M43" s="41" t="s">
        <v>502</v>
      </c>
    </row>
    <row r="44" spans="1:13" ht="30.75" thickBot="1" x14ac:dyDescent="0.3">
      <c r="A44" s="57" t="s">
        <v>522</v>
      </c>
      <c r="B44" s="58" t="s">
        <v>521</v>
      </c>
      <c r="C44" s="58" t="s">
        <v>523</v>
      </c>
      <c r="D44" s="60">
        <v>199000</v>
      </c>
      <c r="E44" s="60">
        <v>199000</v>
      </c>
      <c r="F44" s="60">
        <v>0</v>
      </c>
      <c r="G44" s="61" t="s">
        <v>515</v>
      </c>
      <c r="H44" s="62" t="s">
        <v>900</v>
      </c>
      <c r="I44" s="63" t="s">
        <v>938</v>
      </c>
      <c r="J44" s="49" t="s">
        <v>518</v>
      </c>
      <c r="K44" s="41" t="s">
        <v>519</v>
      </c>
      <c r="L44" s="41" t="s">
        <v>513</v>
      </c>
      <c r="M44" s="41" t="s">
        <v>514</v>
      </c>
    </row>
    <row r="45" spans="1:13" s="48" customFormat="1" ht="31.5" customHeight="1" thickTop="1" x14ac:dyDescent="0.25">
      <c r="A45" s="165" t="s">
        <v>953</v>
      </c>
      <c r="B45" s="166"/>
      <c r="C45" s="166"/>
      <c r="D45" s="101">
        <f>SUM(D42:D44)</f>
        <v>886000</v>
      </c>
      <c r="E45" s="101">
        <f t="shared" ref="E45:F45" si="2">SUM(E42:E44)</f>
        <v>886000</v>
      </c>
      <c r="F45" s="101">
        <f t="shared" si="2"/>
        <v>0</v>
      </c>
      <c r="G45" s="64"/>
      <c r="H45" s="65"/>
      <c r="I45" s="102"/>
    </row>
    <row r="46" spans="1:13" s="47" customFormat="1" x14ac:dyDescent="0.25">
      <c r="A46" s="99" t="s">
        <v>954</v>
      </c>
      <c r="B46" s="100"/>
      <c r="C46" s="83"/>
      <c r="D46" s="83"/>
      <c r="E46" s="83"/>
      <c r="F46" s="83"/>
      <c r="G46" s="84"/>
      <c r="H46" s="83"/>
      <c r="I46" s="85"/>
    </row>
    <row r="47" spans="1:13" ht="30" x14ac:dyDescent="0.25">
      <c r="A47" s="130" t="s">
        <v>531</v>
      </c>
      <c r="B47" s="131" t="s">
        <v>530</v>
      </c>
      <c r="C47" s="131" t="s">
        <v>532</v>
      </c>
      <c r="D47" s="132">
        <v>3000000</v>
      </c>
      <c r="E47" s="132">
        <v>3000000</v>
      </c>
      <c r="F47" s="132">
        <v>0</v>
      </c>
      <c r="G47" s="133" t="s">
        <v>526</v>
      </c>
      <c r="H47" s="134" t="s">
        <v>901</v>
      </c>
      <c r="I47" s="135" t="s">
        <v>934</v>
      </c>
      <c r="J47" s="49" t="s">
        <v>527</v>
      </c>
      <c r="K47" s="41" t="s">
        <v>528</v>
      </c>
      <c r="L47" s="41" t="s">
        <v>198</v>
      </c>
      <c r="M47" s="41" t="s">
        <v>525</v>
      </c>
    </row>
    <row r="48" spans="1:13" ht="45.75" thickBot="1" x14ac:dyDescent="0.3">
      <c r="A48" s="57" t="s">
        <v>544</v>
      </c>
      <c r="B48" s="58" t="s">
        <v>543</v>
      </c>
      <c r="C48" s="58" t="s">
        <v>545</v>
      </c>
      <c r="D48" s="60">
        <v>100000</v>
      </c>
      <c r="E48" s="60">
        <v>100000</v>
      </c>
      <c r="F48" s="60">
        <v>0</v>
      </c>
      <c r="G48" s="61" t="s">
        <v>537</v>
      </c>
      <c r="H48" s="62" t="s">
        <v>969</v>
      </c>
      <c r="I48" s="63" t="s">
        <v>942</v>
      </c>
      <c r="J48" s="49" t="s">
        <v>541</v>
      </c>
      <c r="K48" s="137" t="s">
        <v>971</v>
      </c>
      <c r="L48" s="41" t="s">
        <v>535</v>
      </c>
      <c r="M48" s="41" t="s">
        <v>536</v>
      </c>
    </row>
    <row r="49" spans="1:13" s="48" customFormat="1" ht="15.75" thickTop="1" x14ac:dyDescent="0.25">
      <c r="A49" s="159" t="s">
        <v>955</v>
      </c>
      <c r="B49" s="160"/>
      <c r="C49" s="160"/>
      <c r="D49" s="103">
        <f>SUM(D47:D48)</f>
        <v>3100000</v>
      </c>
      <c r="E49" s="103">
        <f t="shared" ref="E49:F49" si="3">SUM(E47:E48)</f>
        <v>3100000</v>
      </c>
      <c r="F49" s="103">
        <f t="shared" si="3"/>
        <v>0</v>
      </c>
      <c r="G49" s="104"/>
      <c r="H49" s="105"/>
      <c r="I49" s="106"/>
    </row>
    <row r="50" spans="1:13" s="47" customFormat="1" x14ac:dyDescent="0.25">
      <c r="A50" s="97" t="s">
        <v>956</v>
      </c>
      <c r="B50" s="72"/>
      <c r="C50" s="98"/>
      <c r="D50" s="98"/>
      <c r="E50" s="98"/>
      <c r="F50" s="98"/>
      <c r="G50" s="46"/>
      <c r="H50" s="98"/>
      <c r="I50" s="74"/>
    </row>
    <row r="51" spans="1:13" ht="30" x14ac:dyDescent="0.25">
      <c r="A51" s="50" t="s">
        <v>554</v>
      </c>
      <c r="B51" s="51" t="s">
        <v>553</v>
      </c>
      <c r="C51" s="51" t="s">
        <v>555</v>
      </c>
      <c r="D51" s="53">
        <v>650000</v>
      </c>
      <c r="E51" s="53">
        <v>650000</v>
      </c>
      <c r="F51" s="53">
        <v>0</v>
      </c>
      <c r="G51" s="54" t="s">
        <v>548</v>
      </c>
      <c r="H51" s="56" t="s">
        <v>902</v>
      </c>
      <c r="I51" s="55" t="s">
        <v>934</v>
      </c>
      <c r="J51" s="49" t="s">
        <v>550</v>
      </c>
      <c r="K51" s="41" t="s">
        <v>552</v>
      </c>
      <c r="L51" s="41" t="s">
        <v>303</v>
      </c>
      <c r="M51" s="41" t="s">
        <v>547</v>
      </c>
    </row>
    <row r="52" spans="1:13" ht="30" x14ac:dyDescent="0.25">
      <c r="A52" s="50" t="s">
        <v>569</v>
      </c>
      <c r="B52" s="51" t="s">
        <v>568</v>
      </c>
      <c r="C52" s="51" t="s">
        <v>984</v>
      </c>
      <c r="D52" s="53">
        <v>500000</v>
      </c>
      <c r="E52" s="53">
        <v>500000</v>
      </c>
      <c r="F52" s="53">
        <v>0</v>
      </c>
      <c r="G52" s="54" t="s">
        <v>560</v>
      </c>
      <c r="H52" s="56" t="s">
        <v>903</v>
      </c>
      <c r="I52" s="55" t="s">
        <v>936</v>
      </c>
      <c r="J52" s="49" t="s">
        <v>564</v>
      </c>
      <c r="K52" s="41" t="s">
        <v>566</v>
      </c>
      <c r="L52" s="41" t="s">
        <v>558</v>
      </c>
      <c r="M52" s="41" t="s">
        <v>559</v>
      </c>
    </row>
    <row r="53" spans="1:13" ht="30" x14ac:dyDescent="0.25">
      <c r="A53" s="50" t="s">
        <v>581</v>
      </c>
      <c r="B53" s="51" t="s">
        <v>580</v>
      </c>
      <c r="C53" s="51" t="s">
        <v>582</v>
      </c>
      <c r="D53" s="53">
        <v>185000</v>
      </c>
      <c r="E53" s="53">
        <v>185000</v>
      </c>
      <c r="F53" s="53">
        <v>0</v>
      </c>
      <c r="G53" s="54" t="s">
        <v>574</v>
      </c>
      <c r="H53" s="56" t="s">
        <v>904</v>
      </c>
      <c r="I53" s="55" t="s">
        <v>934</v>
      </c>
      <c r="J53" s="49" t="s">
        <v>577</v>
      </c>
      <c r="K53" s="41" t="s">
        <v>578</v>
      </c>
      <c r="L53" s="41" t="s">
        <v>572</v>
      </c>
      <c r="M53" s="41" t="s">
        <v>573</v>
      </c>
    </row>
    <row r="54" spans="1:13" ht="30.75" thickBot="1" x14ac:dyDescent="0.3">
      <c r="A54" s="57" t="s">
        <v>592</v>
      </c>
      <c r="B54" s="58" t="s">
        <v>591</v>
      </c>
      <c r="C54" s="58" t="s">
        <v>593</v>
      </c>
      <c r="D54" s="60">
        <v>150000</v>
      </c>
      <c r="E54" s="60">
        <v>150000</v>
      </c>
      <c r="F54" s="60">
        <v>0</v>
      </c>
      <c r="G54" s="61" t="s">
        <v>586</v>
      </c>
      <c r="H54" s="62" t="s">
        <v>905</v>
      </c>
      <c r="I54" s="63" t="s">
        <v>934</v>
      </c>
      <c r="J54" s="49" t="s">
        <v>588</v>
      </c>
      <c r="K54" s="41" t="s">
        <v>589</v>
      </c>
      <c r="L54" s="41" t="s">
        <v>584</v>
      </c>
      <c r="M54" s="41" t="s">
        <v>585</v>
      </c>
    </row>
    <row r="55" spans="1:13" s="48" customFormat="1" ht="15.75" thickTop="1" x14ac:dyDescent="0.25">
      <c r="A55" s="150" t="s">
        <v>957</v>
      </c>
      <c r="B55" s="151"/>
      <c r="C55" s="151"/>
      <c r="D55" s="103">
        <f>SUM(D51:D54)</f>
        <v>1485000</v>
      </c>
      <c r="E55" s="103">
        <f t="shared" ref="E55:F55" si="4">SUM(E51:E54)</f>
        <v>1485000</v>
      </c>
      <c r="F55" s="103">
        <f t="shared" si="4"/>
        <v>0</v>
      </c>
      <c r="G55" s="104"/>
      <c r="H55" s="105"/>
      <c r="I55" s="106"/>
    </row>
    <row r="56" spans="1:13" s="47" customFormat="1" x14ac:dyDescent="0.25">
      <c r="A56" s="97" t="s">
        <v>958</v>
      </c>
      <c r="B56" s="72"/>
      <c r="C56" s="98"/>
      <c r="D56" s="98"/>
      <c r="E56" s="98"/>
      <c r="F56" s="98"/>
      <c r="G56" s="46"/>
      <c r="H56" s="98"/>
      <c r="I56" s="74"/>
    </row>
    <row r="57" spans="1:13" ht="45" x14ac:dyDescent="0.25">
      <c r="A57" s="50" t="s">
        <v>602</v>
      </c>
      <c r="B57" s="51" t="s">
        <v>601</v>
      </c>
      <c r="C57" s="51" t="s">
        <v>603</v>
      </c>
      <c r="D57" s="53">
        <v>800000</v>
      </c>
      <c r="E57" s="53">
        <v>800000</v>
      </c>
      <c r="F57" s="53">
        <v>0</v>
      </c>
      <c r="G57" s="54" t="s">
        <v>597</v>
      </c>
      <c r="H57" s="56" t="s">
        <v>906</v>
      </c>
      <c r="I57" s="55" t="s">
        <v>945</v>
      </c>
      <c r="J57" s="49" t="s">
        <v>598</v>
      </c>
      <c r="K57" s="41" t="s">
        <v>599</v>
      </c>
      <c r="L57" s="41" t="s">
        <v>595</v>
      </c>
      <c r="M57" s="41" t="s">
        <v>596</v>
      </c>
    </row>
    <row r="58" spans="1:13" ht="30" x14ac:dyDescent="0.25">
      <c r="A58" s="50" t="s">
        <v>613</v>
      </c>
      <c r="B58" s="51" t="s">
        <v>612</v>
      </c>
      <c r="C58" s="51" t="s">
        <v>614</v>
      </c>
      <c r="D58" s="53">
        <v>750000</v>
      </c>
      <c r="E58" s="53">
        <v>750000</v>
      </c>
      <c r="F58" s="53">
        <v>0</v>
      </c>
      <c r="G58" s="54" t="s">
        <v>167</v>
      </c>
      <c r="H58" s="56" t="s">
        <v>907</v>
      </c>
      <c r="I58" s="55" t="s">
        <v>934</v>
      </c>
      <c r="J58" s="49" t="s">
        <v>609</v>
      </c>
      <c r="K58" s="41" t="s">
        <v>610</v>
      </c>
      <c r="L58" s="41" t="s">
        <v>606</v>
      </c>
      <c r="M58" s="41" t="s">
        <v>607</v>
      </c>
    </row>
    <row r="59" spans="1:13" ht="30" x14ac:dyDescent="0.25">
      <c r="A59" s="50" t="s">
        <v>626</v>
      </c>
      <c r="B59" s="51" t="s">
        <v>625</v>
      </c>
      <c r="C59" s="51" t="s">
        <v>627</v>
      </c>
      <c r="D59" s="53">
        <v>2768000</v>
      </c>
      <c r="E59" s="53">
        <v>2768000</v>
      </c>
      <c r="F59" s="53">
        <v>0</v>
      </c>
      <c r="G59" s="54" t="s">
        <v>618</v>
      </c>
      <c r="H59" s="56" t="s">
        <v>908</v>
      </c>
      <c r="I59" s="55" t="s">
        <v>942</v>
      </c>
      <c r="J59" s="49" t="s">
        <v>622</v>
      </c>
      <c r="K59" s="41" t="s">
        <v>623</v>
      </c>
      <c r="L59" s="41" t="s">
        <v>616</v>
      </c>
      <c r="M59" s="41" t="s">
        <v>617</v>
      </c>
    </row>
    <row r="60" spans="1:13" ht="30.75" thickBot="1" x14ac:dyDescent="0.3">
      <c r="A60" s="57" t="s">
        <v>636</v>
      </c>
      <c r="B60" s="58" t="s">
        <v>635</v>
      </c>
      <c r="C60" s="58" t="s">
        <v>637</v>
      </c>
      <c r="D60" s="60">
        <v>135000</v>
      </c>
      <c r="E60" s="60">
        <v>135000</v>
      </c>
      <c r="F60" s="60">
        <v>0</v>
      </c>
      <c r="G60" s="61" t="s">
        <v>332</v>
      </c>
      <c r="H60" s="62" t="s">
        <v>972</v>
      </c>
      <c r="I60" s="63" t="s">
        <v>937</v>
      </c>
      <c r="J60" s="49" t="s">
        <v>632</v>
      </c>
      <c r="K60" s="41" t="s">
        <v>633</v>
      </c>
      <c r="L60" s="41" t="s">
        <v>629</v>
      </c>
      <c r="M60" s="41" t="s">
        <v>630</v>
      </c>
    </row>
    <row r="61" spans="1:13" s="48" customFormat="1" ht="15.75" thickTop="1" x14ac:dyDescent="0.25">
      <c r="A61" s="159" t="s">
        <v>959</v>
      </c>
      <c r="B61" s="160"/>
      <c r="C61" s="160"/>
      <c r="D61" s="103">
        <f>SUM(D57:D60)</f>
        <v>4453000</v>
      </c>
      <c r="E61" s="103">
        <f t="shared" ref="E61:F61" si="5">SUM(E57:E60)</f>
        <v>4453000</v>
      </c>
      <c r="F61" s="103">
        <f t="shared" si="5"/>
        <v>0</v>
      </c>
      <c r="G61" s="104"/>
      <c r="H61" s="105"/>
      <c r="I61" s="106"/>
    </row>
    <row r="62" spans="1:13" s="47" customFormat="1" x14ac:dyDescent="0.25">
      <c r="A62" s="97" t="s">
        <v>960</v>
      </c>
      <c r="B62" s="72"/>
      <c r="C62" s="98"/>
      <c r="D62" s="98"/>
      <c r="E62" s="98"/>
      <c r="F62" s="98"/>
      <c r="G62" s="46"/>
      <c r="H62" s="98"/>
      <c r="I62" s="74"/>
    </row>
    <row r="63" spans="1:13" ht="30" x14ac:dyDescent="0.25">
      <c r="A63" s="50" t="s">
        <v>649</v>
      </c>
      <c r="B63" s="51" t="s">
        <v>648</v>
      </c>
      <c r="C63" s="51" t="s">
        <v>650</v>
      </c>
      <c r="D63" s="53">
        <v>3500000</v>
      </c>
      <c r="E63" s="53">
        <v>3500000</v>
      </c>
      <c r="F63" s="53">
        <v>0</v>
      </c>
      <c r="G63" s="54" t="s">
        <v>117</v>
      </c>
      <c r="H63" s="56" t="s">
        <v>910</v>
      </c>
      <c r="I63" s="55" t="s">
        <v>934</v>
      </c>
      <c r="J63" s="49" t="s">
        <v>644</v>
      </c>
      <c r="K63" s="41" t="s">
        <v>645</v>
      </c>
      <c r="L63" s="41" t="s">
        <v>639</v>
      </c>
      <c r="M63" s="41" t="s">
        <v>640</v>
      </c>
    </row>
    <row r="64" spans="1:13" ht="30" x14ac:dyDescent="0.25">
      <c r="A64" s="50" t="s">
        <v>659</v>
      </c>
      <c r="B64" s="51" t="s">
        <v>658</v>
      </c>
      <c r="C64" s="51" t="s">
        <v>660</v>
      </c>
      <c r="D64" s="53">
        <v>3000000</v>
      </c>
      <c r="E64" s="53">
        <v>3000000</v>
      </c>
      <c r="F64" s="53">
        <v>0</v>
      </c>
      <c r="G64" s="54" t="s">
        <v>117</v>
      </c>
      <c r="H64" s="56" t="s">
        <v>911</v>
      </c>
      <c r="I64" s="55" t="s">
        <v>934</v>
      </c>
      <c r="J64" s="49" t="s">
        <v>655</v>
      </c>
      <c r="K64" s="41" t="s">
        <v>656</v>
      </c>
      <c r="L64" s="41" t="s">
        <v>653</v>
      </c>
      <c r="M64" s="41" t="s">
        <v>654</v>
      </c>
    </row>
    <row r="65" spans="1:13" ht="30" x14ac:dyDescent="0.25">
      <c r="A65" s="50" t="s">
        <v>669</v>
      </c>
      <c r="B65" s="51" t="s">
        <v>668</v>
      </c>
      <c r="C65" s="51" t="s">
        <v>670</v>
      </c>
      <c r="D65" s="53">
        <v>2000000</v>
      </c>
      <c r="E65" s="53">
        <v>2000000</v>
      </c>
      <c r="F65" s="53">
        <v>0</v>
      </c>
      <c r="G65" s="54" t="s">
        <v>117</v>
      </c>
      <c r="H65" s="56" t="s">
        <v>912</v>
      </c>
      <c r="I65" s="55" t="s">
        <v>934</v>
      </c>
      <c r="J65" s="49" t="s">
        <v>664</v>
      </c>
      <c r="K65" s="41" t="s">
        <v>665</v>
      </c>
      <c r="L65" s="41" t="s">
        <v>662</v>
      </c>
      <c r="M65" s="41" t="s">
        <v>663</v>
      </c>
    </row>
    <row r="66" spans="1:13" x14ac:dyDescent="0.25">
      <c r="A66" s="50" t="s">
        <v>677</v>
      </c>
      <c r="B66" s="51" t="s">
        <v>676</v>
      </c>
      <c r="C66" s="51" t="s">
        <v>678</v>
      </c>
      <c r="D66" s="53">
        <v>5000000</v>
      </c>
      <c r="E66" s="53">
        <v>5000000</v>
      </c>
      <c r="F66" s="53">
        <v>0</v>
      </c>
      <c r="G66" s="54" t="s">
        <v>117</v>
      </c>
      <c r="H66" s="56" t="s">
        <v>913</v>
      </c>
      <c r="I66" s="55" t="s">
        <v>934</v>
      </c>
      <c r="J66" s="49" t="s">
        <v>674</v>
      </c>
      <c r="K66" s="41" t="s">
        <v>675</v>
      </c>
      <c r="L66" s="41" t="s">
        <v>672</v>
      </c>
      <c r="M66" s="41" t="s">
        <v>673</v>
      </c>
    </row>
    <row r="67" spans="1:13" ht="30" x14ac:dyDescent="0.25">
      <c r="A67" s="50" t="s">
        <v>690</v>
      </c>
      <c r="B67" s="51" t="s">
        <v>689</v>
      </c>
      <c r="C67" s="51" t="s">
        <v>691</v>
      </c>
      <c r="D67" s="53">
        <v>4000000</v>
      </c>
      <c r="E67" s="53">
        <v>4000000</v>
      </c>
      <c r="F67" s="53">
        <v>0</v>
      </c>
      <c r="G67" s="54" t="s">
        <v>682</v>
      </c>
      <c r="H67" s="56" t="s">
        <v>914</v>
      </c>
      <c r="I67" s="55" t="s">
        <v>942</v>
      </c>
      <c r="J67" s="49" t="s">
        <v>686</v>
      </c>
      <c r="K67" s="41" t="s">
        <v>687</v>
      </c>
      <c r="L67" s="41" t="s">
        <v>680</v>
      </c>
      <c r="M67" s="41" t="s">
        <v>681</v>
      </c>
    </row>
    <row r="68" spans="1:13" ht="30" x14ac:dyDescent="0.25">
      <c r="A68" s="50" t="s">
        <v>699</v>
      </c>
      <c r="B68" s="51" t="s">
        <v>698</v>
      </c>
      <c r="C68" s="51" t="s">
        <v>700</v>
      </c>
      <c r="D68" s="53">
        <v>320000</v>
      </c>
      <c r="E68" s="53">
        <v>320000</v>
      </c>
      <c r="F68" s="53">
        <v>0</v>
      </c>
      <c r="G68" s="54" t="s">
        <v>117</v>
      </c>
      <c r="H68" s="56" t="s">
        <v>915</v>
      </c>
      <c r="I68" s="55" t="s">
        <v>934</v>
      </c>
      <c r="J68" s="49" t="s">
        <v>695</v>
      </c>
      <c r="K68" s="41" t="s">
        <v>696</v>
      </c>
      <c r="L68" s="41" t="s">
        <v>693</v>
      </c>
      <c r="M68" s="41" t="s">
        <v>694</v>
      </c>
    </row>
    <row r="69" spans="1:13" ht="45" x14ac:dyDescent="0.25">
      <c r="A69" s="50" t="s">
        <v>712</v>
      </c>
      <c r="B69" s="51" t="s">
        <v>711</v>
      </c>
      <c r="C69" s="51" t="s">
        <v>713</v>
      </c>
      <c r="D69" s="53">
        <v>3000000</v>
      </c>
      <c r="E69" s="53">
        <v>3000000</v>
      </c>
      <c r="F69" s="53">
        <v>0</v>
      </c>
      <c r="G69" s="54" t="s">
        <v>704</v>
      </c>
      <c r="H69" s="56" t="s">
        <v>916</v>
      </c>
      <c r="I69" s="55" t="s">
        <v>937</v>
      </c>
      <c r="J69" s="49" t="s">
        <v>708</v>
      </c>
      <c r="K69" s="41" t="s">
        <v>709</v>
      </c>
      <c r="L69" s="41" t="s">
        <v>702</v>
      </c>
      <c r="M69" s="41" t="s">
        <v>703</v>
      </c>
    </row>
    <row r="70" spans="1:13" ht="30" x14ac:dyDescent="0.25">
      <c r="A70" s="50" t="s">
        <v>725</v>
      </c>
      <c r="B70" s="51" t="s">
        <v>724</v>
      </c>
      <c r="C70" s="51" t="s">
        <v>726</v>
      </c>
      <c r="D70" s="53">
        <v>300000</v>
      </c>
      <c r="E70" s="53">
        <v>300000</v>
      </c>
      <c r="F70" s="53">
        <v>0</v>
      </c>
      <c r="G70" s="54" t="s">
        <v>717</v>
      </c>
      <c r="H70" s="56" t="s">
        <v>917</v>
      </c>
      <c r="I70" s="55" t="s">
        <v>937</v>
      </c>
      <c r="J70" s="49" t="s">
        <v>721</v>
      </c>
      <c r="K70" s="41" t="s">
        <v>722</v>
      </c>
      <c r="L70" s="41" t="s">
        <v>715</v>
      </c>
      <c r="M70" s="41" t="s">
        <v>716</v>
      </c>
    </row>
    <row r="71" spans="1:13" ht="30" x14ac:dyDescent="0.25">
      <c r="A71" s="50" t="s">
        <v>738</v>
      </c>
      <c r="B71" s="51" t="s">
        <v>737</v>
      </c>
      <c r="C71" s="51" t="s">
        <v>739</v>
      </c>
      <c r="D71" s="53">
        <v>1600000</v>
      </c>
      <c r="E71" s="53">
        <v>1600000</v>
      </c>
      <c r="F71" s="53">
        <v>0</v>
      </c>
      <c r="G71" s="54" t="s">
        <v>729</v>
      </c>
      <c r="H71" s="56" t="s">
        <v>918</v>
      </c>
      <c r="I71" s="55" t="s">
        <v>941</v>
      </c>
      <c r="J71" s="49" t="s">
        <v>733</v>
      </c>
      <c r="K71" s="41" t="s">
        <v>734</v>
      </c>
      <c r="L71" s="41" t="s">
        <v>423</v>
      </c>
      <c r="M71" s="41" t="s">
        <v>728</v>
      </c>
    </row>
    <row r="72" spans="1:13" ht="30" x14ac:dyDescent="0.25">
      <c r="A72" s="50" t="s">
        <v>751</v>
      </c>
      <c r="B72" s="51" t="s">
        <v>750</v>
      </c>
      <c r="C72" s="51" t="s">
        <v>752</v>
      </c>
      <c r="D72" s="53">
        <v>350000</v>
      </c>
      <c r="E72" s="53">
        <v>350000</v>
      </c>
      <c r="F72" s="53">
        <v>0</v>
      </c>
      <c r="G72" s="54" t="s">
        <v>744</v>
      </c>
      <c r="H72" s="56" t="s">
        <v>919</v>
      </c>
      <c r="I72" s="55" t="s">
        <v>937</v>
      </c>
      <c r="J72" s="49" t="s">
        <v>748</v>
      </c>
      <c r="K72" s="41" t="s">
        <v>749</v>
      </c>
      <c r="L72" s="41" t="s">
        <v>742</v>
      </c>
      <c r="M72" s="41" t="s">
        <v>743</v>
      </c>
    </row>
    <row r="73" spans="1:13" ht="30" x14ac:dyDescent="0.25">
      <c r="A73" s="50" t="s">
        <v>764</v>
      </c>
      <c r="B73" s="51" t="s">
        <v>763</v>
      </c>
      <c r="C73" s="51" t="s">
        <v>765</v>
      </c>
      <c r="D73" s="53">
        <v>550000</v>
      </c>
      <c r="E73" s="53">
        <v>550000</v>
      </c>
      <c r="F73" s="53">
        <v>0</v>
      </c>
      <c r="G73" s="54" t="s">
        <v>756</v>
      </c>
      <c r="H73" s="56" t="s">
        <v>920</v>
      </c>
      <c r="I73" s="55" t="s">
        <v>937</v>
      </c>
      <c r="J73" s="49" t="s">
        <v>760</v>
      </c>
      <c r="K73" s="41" t="s">
        <v>761</v>
      </c>
      <c r="L73" s="41" t="s">
        <v>754</v>
      </c>
      <c r="M73" s="41" t="s">
        <v>755</v>
      </c>
    </row>
    <row r="74" spans="1:13" ht="30" x14ac:dyDescent="0.25">
      <c r="A74" s="50" t="s">
        <v>777</v>
      </c>
      <c r="B74" s="51" t="s">
        <v>776</v>
      </c>
      <c r="C74" s="51" t="s">
        <v>778</v>
      </c>
      <c r="D74" s="53">
        <v>290000</v>
      </c>
      <c r="E74" s="53">
        <v>290000</v>
      </c>
      <c r="F74" s="53">
        <v>0</v>
      </c>
      <c r="G74" s="54" t="s">
        <v>769</v>
      </c>
      <c r="H74" s="56" t="s">
        <v>921</v>
      </c>
      <c r="I74" s="55" t="s">
        <v>946</v>
      </c>
      <c r="J74" s="49" t="s">
        <v>773</v>
      </c>
      <c r="K74" s="41" t="s">
        <v>774</v>
      </c>
      <c r="L74" s="41" t="s">
        <v>767</v>
      </c>
      <c r="M74" s="41" t="s">
        <v>768</v>
      </c>
    </row>
    <row r="75" spans="1:13" ht="30" x14ac:dyDescent="0.25">
      <c r="A75" s="50" t="s">
        <v>790</v>
      </c>
      <c r="B75" s="51" t="s">
        <v>789</v>
      </c>
      <c r="C75" s="51" t="s">
        <v>791</v>
      </c>
      <c r="D75" s="53">
        <v>600000</v>
      </c>
      <c r="E75" s="53">
        <v>600000</v>
      </c>
      <c r="F75" s="53">
        <v>0</v>
      </c>
      <c r="G75" s="54" t="s">
        <v>781</v>
      </c>
      <c r="H75" s="56" t="s">
        <v>922</v>
      </c>
      <c r="I75" s="55" t="s">
        <v>946</v>
      </c>
      <c r="J75" s="49" t="s">
        <v>785</v>
      </c>
      <c r="K75" s="41" t="s">
        <v>786</v>
      </c>
      <c r="L75" s="41" t="s">
        <v>780</v>
      </c>
      <c r="M75" s="41" t="s">
        <v>236</v>
      </c>
    </row>
    <row r="76" spans="1:13" ht="30" x14ac:dyDescent="0.25">
      <c r="A76" s="50" t="s">
        <v>801</v>
      </c>
      <c r="B76" s="51" t="s">
        <v>800</v>
      </c>
      <c r="C76" s="51" t="s">
        <v>802</v>
      </c>
      <c r="D76" s="53">
        <v>400000</v>
      </c>
      <c r="E76" s="53">
        <v>400000</v>
      </c>
      <c r="F76" s="53">
        <v>0</v>
      </c>
      <c r="G76" s="54" t="s">
        <v>794</v>
      </c>
      <c r="H76" s="56" t="s">
        <v>923</v>
      </c>
      <c r="I76" s="55" t="s">
        <v>937</v>
      </c>
      <c r="J76" s="49" t="s">
        <v>798</v>
      </c>
      <c r="K76" s="41" t="s">
        <v>799</v>
      </c>
      <c r="L76" s="41" t="s">
        <v>115</v>
      </c>
      <c r="M76" s="41" t="s">
        <v>793</v>
      </c>
    </row>
    <row r="77" spans="1:13" ht="30.75" thickBot="1" x14ac:dyDescent="0.3">
      <c r="A77" s="86" t="s">
        <v>814</v>
      </c>
      <c r="B77" s="87" t="s">
        <v>813</v>
      </c>
      <c r="C77" s="87" t="s">
        <v>815</v>
      </c>
      <c r="D77" s="89">
        <v>191000</v>
      </c>
      <c r="E77" s="89">
        <v>191000</v>
      </c>
      <c r="F77" s="89">
        <v>0</v>
      </c>
      <c r="G77" s="90" t="s">
        <v>806</v>
      </c>
      <c r="H77" s="91" t="s">
        <v>924</v>
      </c>
      <c r="I77" s="92" t="s">
        <v>937</v>
      </c>
      <c r="J77" s="49" t="s">
        <v>810</v>
      </c>
      <c r="K77" s="41" t="s">
        <v>811</v>
      </c>
      <c r="L77" s="41" t="s">
        <v>804</v>
      </c>
      <c r="M77" s="41" t="s">
        <v>805</v>
      </c>
    </row>
    <row r="78" spans="1:13" s="48" customFormat="1" ht="15.75" thickTop="1" x14ac:dyDescent="0.25">
      <c r="A78" s="150" t="s">
        <v>961</v>
      </c>
      <c r="B78" s="151"/>
      <c r="C78" s="151"/>
      <c r="D78" s="107">
        <f>SUM(D63:D77)</f>
        <v>25101000</v>
      </c>
      <c r="E78" s="107">
        <f t="shared" ref="E78:F78" si="6">SUM(E63:E77)</f>
        <v>25101000</v>
      </c>
      <c r="F78" s="107">
        <f t="shared" si="6"/>
        <v>0</v>
      </c>
      <c r="G78" s="104"/>
      <c r="H78" s="105"/>
      <c r="I78" s="106"/>
    </row>
    <row r="79" spans="1:13" s="47" customFormat="1" x14ac:dyDescent="0.25">
      <c r="A79" s="97" t="s">
        <v>983</v>
      </c>
      <c r="B79" s="72"/>
      <c r="C79" s="98"/>
      <c r="D79" s="98"/>
      <c r="E79" s="98"/>
      <c r="F79" s="98"/>
      <c r="G79" s="46"/>
      <c r="H79" s="98"/>
      <c r="I79" s="74"/>
    </row>
    <row r="80" spans="1:13" ht="45" x14ac:dyDescent="0.25">
      <c r="A80" s="50" t="s">
        <v>824</v>
      </c>
      <c r="B80" s="51" t="s">
        <v>823</v>
      </c>
      <c r="C80" s="51" t="s">
        <v>825</v>
      </c>
      <c r="D80" s="53">
        <v>135000</v>
      </c>
      <c r="E80" s="53">
        <v>135000</v>
      </c>
      <c r="F80" s="53">
        <v>0</v>
      </c>
      <c r="G80" s="54" t="s">
        <v>117</v>
      </c>
      <c r="H80" s="56" t="s">
        <v>925</v>
      </c>
      <c r="I80" s="55" t="s">
        <v>934</v>
      </c>
      <c r="J80" s="49" t="s">
        <v>820</v>
      </c>
      <c r="K80" s="41" t="s">
        <v>821</v>
      </c>
      <c r="L80" s="41" t="s">
        <v>817</v>
      </c>
      <c r="M80" s="41" t="s">
        <v>818</v>
      </c>
    </row>
    <row r="81" spans="1:15" ht="45" x14ac:dyDescent="0.25">
      <c r="A81" s="50" t="s">
        <v>836</v>
      </c>
      <c r="B81" s="51" t="s">
        <v>835</v>
      </c>
      <c r="C81" s="51" t="s">
        <v>837</v>
      </c>
      <c r="D81" s="53">
        <v>1400000</v>
      </c>
      <c r="E81" s="53">
        <v>1400000</v>
      </c>
      <c r="F81" s="53">
        <v>0</v>
      </c>
      <c r="G81" s="54" t="s">
        <v>830</v>
      </c>
      <c r="H81" s="56" t="s">
        <v>926</v>
      </c>
      <c r="I81" s="55" t="s">
        <v>934</v>
      </c>
      <c r="J81" s="49" t="s">
        <v>832</v>
      </c>
      <c r="K81" s="41" t="s">
        <v>833</v>
      </c>
      <c r="L81" s="41" t="s">
        <v>828</v>
      </c>
      <c r="M81" s="41" t="s">
        <v>829</v>
      </c>
    </row>
    <row r="82" spans="1:15" ht="45.75" thickBot="1" x14ac:dyDescent="0.3">
      <c r="A82" s="86" t="s">
        <v>845</v>
      </c>
      <c r="B82" s="87" t="s">
        <v>835</v>
      </c>
      <c r="C82" s="87" t="s">
        <v>846</v>
      </c>
      <c r="D82" s="89">
        <v>3000</v>
      </c>
      <c r="E82" s="89">
        <v>3000</v>
      </c>
      <c r="F82" s="89">
        <v>0</v>
      </c>
      <c r="G82" s="90" t="s">
        <v>841</v>
      </c>
      <c r="H82" s="91" t="s">
        <v>927</v>
      </c>
      <c r="I82" s="92" t="s">
        <v>934</v>
      </c>
      <c r="J82" s="49" t="s">
        <v>843</v>
      </c>
      <c r="K82" s="41" t="s">
        <v>844</v>
      </c>
      <c r="L82" s="41" t="s">
        <v>839</v>
      </c>
      <c r="M82" s="41" t="s">
        <v>840</v>
      </c>
    </row>
    <row r="83" spans="1:15" s="48" customFormat="1" ht="15.75" thickTop="1" x14ac:dyDescent="0.25">
      <c r="A83" s="152" t="s">
        <v>962</v>
      </c>
      <c r="B83" s="153"/>
      <c r="C83" s="153"/>
      <c r="D83" s="115">
        <f>SUM(D80:D82)</f>
        <v>1538000</v>
      </c>
      <c r="E83" s="115">
        <f t="shared" ref="E83:F83" si="7">SUM(E80:E82)</f>
        <v>1538000</v>
      </c>
      <c r="F83" s="115">
        <f t="shared" si="7"/>
        <v>0</v>
      </c>
      <c r="G83" s="67"/>
      <c r="H83" s="68"/>
      <c r="I83" s="116"/>
    </row>
    <row r="84" spans="1:15" s="47" customFormat="1" x14ac:dyDescent="0.25">
      <c r="A84" s="99" t="s">
        <v>989</v>
      </c>
      <c r="B84" s="100"/>
      <c r="C84" s="83"/>
      <c r="D84" s="83"/>
      <c r="E84" s="83"/>
      <c r="F84" s="83"/>
      <c r="G84" s="84"/>
      <c r="H84" s="83"/>
      <c r="I84" s="85"/>
    </row>
    <row r="85" spans="1:15" ht="30" x14ac:dyDescent="0.25">
      <c r="A85" s="146">
        <v>11</v>
      </c>
      <c r="B85" s="117" t="s">
        <v>835</v>
      </c>
      <c r="C85" s="117" t="s">
        <v>987</v>
      </c>
      <c r="D85" s="119">
        <v>1000000</v>
      </c>
      <c r="E85" s="119">
        <v>1000000</v>
      </c>
      <c r="F85" s="119">
        <v>0</v>
      </c>
      <c r="G85" s="120" t="s">
        <v>849</v>
      </c>
      <c r="H85" s="121" t="s">
        <v>928</v>
      </c>
      <c r="I85" s="122" t="s">
        <v>934</v>
      </c>
      <c r="J85" s="49" t="s">
        <v>851</v>
      </c>
      <c r="K85" s="41" t="s">
        <v>852</v>
      </c>
      <c r="L85" s="41" t="s">
        <v>847</v>
      </c>
      <c r="M85" s="41" t="s">
        <v>848</v>
      </c>
    </row>
    <row r="86" spans="1:15" ht="30.75" thickBot="1" x14ac:dyDescent="0.3">
      <c r="A86" s="146">
        <v>11</v>
      </c>
      <c r="B86" s="117" t="s">
        <v>835</v>
      </c>
      <c r="C86" s="117" t="s">
        <v>988</v>
      </c>
      <c r="D86" s="119">
        <v>1000000</v>
      </c>
      <c r="E86" s="119">
        <v>1000000</v>
      </c>
      <c r="F86" s="119">
        <v>0</v>
      </c>
      <c r="G86" s="120" t="s">
        <v>849</v>
      </c>
      <c r="H86" s="121" t="s">
        <v>928</v>
      </c>
      <c r="I86" s="122" t="s">
        <v>934</v>
      </c>
      <c r="J86" s="49" t="s">
        <v>851</v>
      </c>
      <c r="K86" s="41" t="s">
        <v>852</v>
      </c>
      <c r="L86" s="41" t="s">
        <v>847</v>
      </c>
      <c r="M86" s="41" t="s">
        <v>848</v>
      </c>
    </row>
    <row r="87" spans="1:15" s="48" customFormat="1" ht="16.5" thickTop="1" thickBot="1" x14ac:dyDescent="0.3">
      <c r="A87" s="154" t="s">
        <v>965</v>
      </c>
      <c r="B87" s="155"/>
      <c r="C87" s="155"/>
      <c r="D87" s="123">
        <f>+D86+D85</f>
        <v>2000000</v>
      </c>
      <c r="E87" s="123">
        <f>+E86+E85</f>
        <v>2000000</v>
      </c>
      <c r="F87" s="123">
        <f t="shared" ref="F87" si="8">SUM(F86)</f>
        <v>0</v>
      </c>
      <c r="G87" s="94"/>
      <c r="H87" s="95"/>
      <c r="I87" s="96"/>
    </row>
    <row r="88" spans="1:15" s="111" customFormat="1" ht="15.75" thickTop="1" x14ac:dyDescent="0.25">
      <c r="A88" s="156" t="s">
        <v>982</v>
      </c>
      <c r="B88" s="157"/>
      <c r="C88" s="157"/>
      <c r="D88" s="108">
        <f>+D87+D83+D78+D61+D55+D49+D45+D40+D19</f>
        <v>53696000</v>
      </c>
      <c r="E88" s="108">
        <f t="shared" ref="E88:F88" si="9">+E87+E83+E78+E61+E55+E49+E45+E40+E19</f>
        <v>53547000</v>
      </c>
      <c r="F88" s="108">
        <f t="shared" si="9"/>
        <v>149000</v>
      </c>
      <c r="G88" s="109"/>
      <c r="H88" s="114"/>
      <c r="I88" s="124"/>
      <c r="J88" s="110"/>
      <c r="K88" s="110"/>
      <c r="L88" s="110"/>
      <c r="M88" s="110"/>
      <c r="N88" s="110"/>
      <c r="O88" s="110"/>
    </row>
    <row r="89" spans="1:15" customFormat="1" x14ac:dyDescent="0.25">
      <c r="B89" s="112"/>
      <c r="C89" s="40"/>
      <c r="D89" s="112"/>
      <c r="E89" s="112"/>
      <c r="F89" s="112"/>
      <c r="G89" s="112"/>
      <c r="I89" s="40"/>
      <c r="J89" s="40"/>
      <c r="K89" s="40"/>
      <c r="L89" s="40"/>
      <c r="M89" s="40"/>
      <c r="N89" s="40"/>
      <c r="O89" s="40"/>
    </row>
    <row r="90" spans="1:15" s="113" customFormat="1" ht="30.75" customHeight="1" x14ac:dyDescent="0.25">
      <c r="A90" s="158" t="s">
        <v>963</v>
      </c>
      <c r="B90" s="158"/>
      <c r="C90" s="158"/>
      <c r="D90" s="158"/>
      <c r="E90" s="158"/>
      <c r="F90" s="158"/>
      <c r="G90" s="158"/>
      <c r="H90" s="158"/>
      <c r="I90" s="158"/>
    </row>
  </sheetData>
  <mergeCells count="11">
    <mergeCell ref="A61:C61"/>
    <mergeCell ref="A19:C19"/>
    <mergeCell ref="A40:C40"/>
    <mergeCell ref="A45:C45"/>
    <mergeCell ref="A49:C49"/>
    <mergeCell ref="A55:C55"/>
    <mergeCell ref="A78:C78"/>
    <mergeCell ref="A83:C83"/>
    <mergeCell ref="A87:C87"/>
    <mergeCell ref="A88:C88"/>
    <mergeCell ref="A90:I90"/>
  </mergeCells>
  <pageMargins left="0.2" right="0.2" top="0.75" bottom="0.75" header="0.3" footer="0.3"/>
  <pageSetup scale="86" fitToHeight="21" orientation="landscape" r:id="rId1"/>
  <headerFooter>
    <oddHeader>&amp;C&amp;"-,Bold"&amp;12M.L. 2019 Environment and Natural Resources Trust Fund (ENRTF)
LCCMR Recommendations  for FY 2020</oddHeader>
    <oddFooter>&amp;L&amp;9&amp;Z&amp;F&amp;C&amp;P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0"/>
  <sheetViews>
    <sheetView topLeftCell="A31" workbookViewId="0">
      <selection activeCell="C36" sqref="C36"/>
    </sheetView>
  </sheetViews>
  <sheetFormatPr defaultRowHeight="15" x14ac:dyDescent="0.25"/>
  <cols>
    <col min="1" max="1" width="6.28515625" style="42" customWidth="1"/>
    <col min="2" max="2" width="8.7109375" style="42" customWidth="1"/>
    <col min="3" max="3" width="33" style="42" customWidth="1"/>
    <col min="4" max="4" width="59.7109375" style="43" customWidth="1"/>
    <col min="5" max="7" width="15.85546875" style="44" customWidth="1"/>
    <col min="8" max="8" width="22.5703125" style="45" customWidth="1"/>
    <col min="9" max="10" width="12.5703125" style="45" customWidth="1"/>
    <col min="11" max="11" width="16.140625" style="42" customWidth="1"/>
    <col min="12" max="12" width="23.28515625" style="42" customWidth="1"/>
    <col min="13" max="13" width="11.85546875" style="42" customWidth="1"/>
    <col min="14" max="14" width="12.85546875" style="42" customWidth="1"/>
    <col min="15" max="16384" width="9.140625" style="42"/>
  </cols>
  <sheetData>
    <row r="1" spans="1:14" ht="45" x14ac:dyDescent="0.25">
      <c r="A1" s="125" t="s">
        <v>865</v>
      </c>
      <c r="B1" s="126" t="s">
        <v>866</v>
      </c>
      <c r="C1" s="126" t="s">
        <v>867</v>
      </c>
      <c r="D1" s="126" t="s">
        <v>932</v>
      </c>
      <c r="E1" s="127" t="s">
        <v>930</v>
      </c>
      <c r="F1" s="127" t="s">
        <v>931</v>
      </c>
      <c r="G1" s="127" t="s">
        <v>964</v>
      </c>
      <c r="H1" s="126" t="s">
        <v>947</v>
      </c>
      <c r="I1" s="126" t="s">
        <v>929</v>
      </c>
      <c r="J1" s="128" t="s">
        <v>933</v>
      </c>
      <c r="K1" s="129" t="s">
        <v>11</v>
      </c>
      <c r="L1" s="129" t="s">
        <v>13</v>
      </c>
      <c r="M1" s="129" t="s">
        <v>3</v>
      </c>
      <c r="N1" s="129" t="s">
        <v>4</v>
      </c>
    </row>
    <row r="2" spans="1:14" s="47" customFormat="1" ht="19.5" customHeight="1" x14ac:dyDescent="0.25">
      <c r="A2" s="81" t="s">
        <v>948</v>
      </c>
      <c r="B2" s="82"/>
      <c r="C2" s="83"/>
      <c r="D2" s="83"/>
      <c r="E2" s="83"/>
      <c r="F2" s="83"/>
      <c r="G2" s="84"/>
      <c r="H2" s="84"/>
      <c r="I2" s="84"/>
      <c r="J2" s="85"/>
    </row>
    <row r="3" spans="1:14" ht="51" x14ac:dyDescent="0.25">
      <c r="A3" s="75" t="s">
        <v>128</v>
      </c>
      <c r="B3" s="76" t="s">
        <v>126</v>
      </c>
      <c r="C3" s="76" t="s">
        <v>967</v>
      </c>
      <c r="D3" s="77" t="s">
        <v>135</v>
      </c>
      <c r="E3" s="78">
        <v>1500000</v>
      </c>
      <c r="F3" s="78">
        <v>1500000</v>
      </c>
      <c r="G3" s="78">
        <v>0</v>
      </c>
      <c r="H3" s="79" t="s">
        <v>117</v>
      </c>
      <c r="I3" s="79" t="s">
        <v>868</v>
      </c>
      <c r="J3" s="80" t="s">
        <v>934</v>
      </c>
      <c r="K3" s="49" t="s">
        <v>122</v>
      </c>
      <c r="L3" s="41" t="s">
        <v>123</v>
      </c>
      <c r="M3" s="41" t="s">
        <v>115</v>
      </c>
      <c r="N3" s="41" t="s">
        <v>116</v>
      </c>
    </row>
    <row r="4" spans="1:14" ht="51" x14ac:dyDescent="0.25">
      <c r="A4" s="50" t="s">
        <v>148</v>
      </c>
      <c r="B4" s="51" t="s">
        <v>147</v>
      </c>
      <c r="C4" s="51" t="s">
        <v>149</v>
      </c>
      <c r="D4" s="52" t="s">
        <v>151</v>
      </c>
      <c r="E4" s="53">
        <v>500000</v>
      </c>
      <c r="F4" s="53">
        <v>500000</v>
      </c>
      <c r="G4" s="53">
        <v>0</v>
      </c>
      <c r="H4" s="54" t="s">
        <v>117</v>
      </c>
      <c r="I4" s="56" t="s">
        <v>869</v>
      </c>
      <c r="J4" s="55" t="s">
        <v>934</v>
      </c>
      <c r="K4" s="49" t="s">
        <v>142</v>
      </c>
      <c r="L4" s="41" t="s">
        <v>144</v>
      </c>
      <c r="M4" s="41" t="s">
        <v>137</v>
      </c>
      <c r="N4" s="41" t="s">
        <v>138</v>
      </c>
    </row>
    <row r="5" spans="1:14" ht="45" x14ac:dyDescent="0.25">
      <c r="A5" s="50" t="s">
        <v>162</v>
      </c>
      <c r="B5" s="51" t="s">
        <v>161</v>
      </c>
      <c r="C5" s="51" t="s">
        <v>163</v>
      </c>
      <c r="D5" s="52" t="s">
        <v>164</v>
      </c>
      <c r="E5" s="53">
        <v>250000</v>
      </c>
      <c r="F5" s="53">
        <v>250000</v>
      </c>
      <c r="G5" s="53">
        <v>0</v>
      </c>
      <c r="H5" s="54" t="s">
        <v>154</v>
      </c>
      <c r="I5" s="56" t="s">
        <v>870</v>
      </c>
      <c r="J5" s="55" t="s">
        <v>935</v>
      </c>
      <c r="K5" s="49" t="s">
        <v>158</v>
      </c>
      <c r="L5" s="41" t="s">
        <v>159</v>
      </c>
      <c r="M5" s="41" t="s">
        <v>152</v>
      </c>
      <c r="N5" s="41" t="s">
        <v>153</v>
      </c>
    </row>
    <row r="6" spans="1:14" ht="45" x14ac:dyDescent="0.25">
      <c r="A6" s="50" t="s">
        <v>173</v>
      </c>
      <c r="B6" s="51" t="s">
        <v>172</v>
      </c>
      <c r="C6" s="51" t="s">
        <v>174</v>
      </c>
      <c r="D6" s="52" t="s">
        <v>176</v>
      </c>
      <c r="E6" s="53">
        <v>300000</v>
      </c>
      <c r="F6" s="53">
        <v>300000</v>
      </c>
      <c r="G6" s="53">
        <v>0</v>
      </c>
      <c r="H6" s="54" t="s">
        <v>167</v>
      </c>
      <c r="I6" s="56" t="s">
        <v>871</v>
      </c>
      <c r="J6" s="55" t="s">
        <v>934</v>
      </c>
      <c r="K6" s="49" t="s">
        <v>170</v>
      </c>
      <c r="L6" s="41" t="s">
        <v>171</v>
      </c>
      <c r="M6" s="41" t="s">
        <v>165</v>
      </c>
      <c r="N6" s="41" t="s">
        <v>166</v>
      </c>
    </row>
    <row r="7" spans="1:14" ht="38.25" x14ac:dyDescent="0.25">
      <c r="A7" s="50" t="s">
        <v>185</v>
      </c>
      <c r="B7" s="51" t="s">
        <v>184</v>
      </c>
      <c r="C7" s="51" t="s">
        <v>186</v>
      </c>
      <c r="D7" s="52" t="s">
        <v>187</v>
      </c>
      <c r="E7" s="53">
        <v>350000</v>
      </c>
      <c r="F7" s="53">
        <v>350000</v>
      </c>
      <c r="G7" s="53">
        <v>0</v>
      </c>
      <c r="H7" s="54" t="s">
        <v>179</v>
      </c>
      <c r="I7" s="56" t="s">
        <v>872</v>
      </c>
      <c r="J7" s="55" t="s">
        <v>936</v>
      </c>
      <c r="K7" s="49" t="s">
        <v>181</v>
      </c>
      <c r="L7" s="41" t="s">
        <v>182</v>
      </c>
      <c r="M7" s="41" t="s">
        <v>177</v>
      </c>
      <c r="N7" s="41" t="s">
        <v>178</v>
      </c>
    </row>
    <row r="8" spans="1:14" ht="51" x14ac:dyDescent="0.25">
      <c r="A8" s="50" t="s">
        <v>195</v>
      </c>
      <c r="B8" s="51" t="s">
        <v>194</v>
      </c>
      <c r="C8" s="51" t="s">
        <v>196</v>
      </c>
      <c r="D8" s="52" t="s">
        <v>197</v>
      </c>
      <c r="E8" s="53">
        <v>400000</v>
      </c>
      <c r="F8" s="53">
        <v>400000</v>
      </c>
      <c r="G8" s="53">
        <v>0</v>
      </c>
      <c r="H8" s="54" t="s">
        <v>167</v>
      </c>
      <c r="I8" s="56" t="s">
        <v>873</v>
      </c>
      <c r="J8" s="55" t="s">
        <v>937</v>
      </c>
      <c r="K8" s="49" t="s">
        <v>191</v>
      </c>
      <c r="L8" s="41" t="s">
        <v>192</v>
      </c>
      <c r="M8" s="41" t="s">
        <v>188</v>
      </c>
      <c r="N8" s="41" t="s">
        <v>189</v>
      </c>
    </row>
    <row r="9" spans="1:14" ht="38.25" x14ac:dyDescent="0.25">
      <c r="A9" s="50" t="s">
        <v>204</v>
      </c>
      <c r="B9" s="51" t="s">
        <v>203</v>
      </c>
      <c r="C9" s="51" t="s">
        <v>205</v>
      </c>
      <c r="D9" s="52" t="s">
        <v>206</v>
      </c>
      <c r="E9" s="53">
        <v>500000</v>
      </c>
      <c r="F9" s="53">
        <v>500000</v>
      </c>
      <c r="G9" s="53">
        <v>0</v>
      </c>
      <c r="H9" s="54" t="s">
        <v>167</v>
      </c>
      <c r="I9" s="56" t="s">
        <v>874</v>
      </c>
      <c r="J9" s="55" t="s">
        <v>938</v>
      </c>
      <c r="K9" s="49" t="s">
        <v>201</v>
      </c>
      <c r="L9" s="41" t="s">
        <v>202</v>
      </c>
      <c r="M9" s="41" t="s">
        <v>198</v>
      </c>
      <c r="N9" s="41" t="s">
        <v>199</v>
      </c>
    </row>
    <row r="10" spans="1:14" ht="30" x14ac:dyDescent="0.25">
      <c r="A10" s="50" t="s">
        <v>214</v>
      </c>
      <c r="B10" s="51" t="s">
        <v>213</v>
      </c>
      <c r="C10" s="51" t="s">
        <v>215</v>
      </c>
      <c r="D10" s="52" t="s">
        <v>216</v>
      </c>
      <c r="E10" s="53">
        <v>700000</v>
      </c>
      <c r="F10" s="53">
        <v>700000</v>
      </c>
      <c r="G10" s="53">
        <v>0</v>
      </c>
      <c r="H10" s="54" t="s">
        <v>117</v>
      </c>
      <c r="I10" s="56" t="s">
        <v>875</v>
      </c>
      <c r="J10" s="55" t="s">
        <v>939</v>
      </c>
      <c r="K10" s="49" t="s">
        <v>210</v>
      </c>
      <c r="L10" s="41" t="s">
        <v>211</v>
      </c>
      <c r="M10" s="41" t="s">
        <v>207</v>
      </c>
      <c r="N10" s="41" t="s">
        <v>208</v>
      </c>
    </row>
    <row r="11" spans="1:14" ht="45" x14ac:dyDescent="0.25">
      <c r="A11" s="50" t="s">
        <v>228</v>
      </c>
      <c r="B11" s="51" t="s">
        <v>227</v>
      </c>
      <c r="C11" s="51" t="s">
        <v>985</v>
      </c>
      <c r="D11" s="52" t="s">
        <v>230</v>
      </c>
      <c r="E11" s="53">
        <v>190000</v>
      </c>
      <c r="F11" s="53">
        <v>190000</v>
      </c>
      <c r="G11" s="53">
        <v>0</v>
      </c>
      <c r="H11" s="54" t="s">
        <v>219</v>
      </c>
      <c r="I11" s="56" t="s">
        <v>876</v>
      </c>
      <c r="J11" s="55" t="s">
        <v>940</v>
      </c>
      <c r="K11" s="49" t="s">
        <v>222</v>
      </c>
      <c r="L11" s="41" t="s">
        <v>224</v>
      </c>
      <c r="M11" s="41" t="s">
        <v>217</v>
      </c>
      <c r="N11" s="41" t="s">
        <v>218</v>
      </c>
    </row>
    <row r="12" spans="1:14" ht="51" x14ac:dyDescent="0.25">
      <c r="A12" s="50" t="s">
        <v>232</v>
      </c>
      <c r="B12" s="51" t="s">
        <v>231</v>
      </c>
      <c r="C12" s="51" t="s">
        <v>233</v>
      </c>
      <c r="D12" s="52" t="s">
        <v>234</v>
      </c>
      <c r="E12" s="53">
        <v>171000</v>
      </c>
      <c r="F12" s="53">
        <v>171000</v>
      </c>
      <c r="G12" s="53">
        <v>0</v>
      </c>
      <c r="H12" s="54" t="s">
        <v>167</v>
      </c>
      <c r="I12" s="56" t="s">
        <v>871</v>
      </c>
      <c r="J12" s="55" t="s">
        <v>941</v>
      </c>
      <c r="K12" s="49" t="s">
        <v>170</v>
      </c>
      <c r="L12" s="41" t="s">
        <v>171</v>
      </c>
      <c r="M12" s="41" t="s">
        <v>165</v>
      </c>
      <c r="N12" s="41" t="s">
        <v>166</v>
      </c>
    </row>
    <row r="13" spans="1:14" ht="51" x14ac:dyDescent="0.25">
      <c r="A13" s="50" t="s">
        <v>245</v>
      </c>
      <c r="B13" s="51" t="s">
        <v>244</v>
      </c>
      <c r="C13" s="51" t="s">
        <v>246</v>
      </c>
      <c r="D13" s="52" t="s">
        <v>247</v>
      </c>
      <c r="E13" s="53">
        <v>124000</v>
      </c>
      <c r="F13" s="53">
        <v>124000</v>
      </c>
      <c r="G13" s="53">
        <v>0</v>
      </c>
      <c r="H13" s="54" t="s">
        <v>237</v>
      </c>
      <c r="I13" s="56" t="s">
        <v>877</v>
      </c>
      <c r="J13" s="55" t="s">
        <v>934</v>
      </c>
      <c r="K13" s="49" t="s">
        <v>240</v>
      </c>
      <c r="L13" s="41" t="s">
        <v>241</v>
      </c>
      <c r="M13" s="41" t="s">
        <v>235</v>
      </c>
      <c r="N13" s="41" t="s">
        <v>236</v>
      </c>
    </row>
    <row r="14" spans="1:14" ht="38.25" x14ac:dyDescent="0.25">
      <c r="A14" s="50" t="s">
        <v>254</v>
      </c>
      <c r="B14" s="51" t="s">
        <v>253</v>
      </c>
      <c r="C14" s="51" t="s">
        <v>255</v>
      </c>
      <c r="D14" s="52" t="s">
        <v>256</v>
      </c>
      <c r="E14" s="53">
        <v>199000</v>
      </c>
      <c r="F14" s="53">
        <v>199000</v>
      </c>
      <c r="G14" s="53">
        <v>0</v>
      </c>
      <c r="H14" s="54" t="s">
        <v>167</v>
      </c>
      <c r="I14" s="56" t="s">
        <v>878</v>
      </c>
      <c r="J14" s="55" t="s">
        <v>937</v>
      </c>
      <c r="K14" s="49" t="s">
        <v>251</v>
      </c>
      <c r="L14" s="41" t="s">
        <v>252</v>
      </c>
      <c r="M14" s="41" t="s">
        <v>248</v>
      </c>
      <c r="N14" s="41" t="s">
        <v>249</v>
      </c>
    </row>
    <row r="15" spans="1:14" ht="38.25" x14ac:dyDescent="0.25">
      <c r="A15" s="50" t="s">
        <v>267</v>
      </c>
      <c r="B15" s="51" t="s">
        <v>266</v>
      </c>
      <c r="C15" s="51" t="s">
        <v>986</v>
      </c>
      <c r="D15" s="52" t="s">
        <v>269</v>
      </c>
      <c r="E15" s="53">
        <v>135000</v>
      </c>
      <c r="F15" s="53">
        <v>135000</v>
      </c>
      <c r="G15" s="53">
        <v>0</v>
      </c>
      <c r="H15" s="54" t="s">
        <v>259</v>
      </c>
      <c r="I15" s="56" t="s">
        <v>879</v>
      </c>
      <c r="J15" s="55" t="s">
        <v>942</v>
      </c>
      <c r="K15" s="49" t="s">
        <v>263</v>
      </c>
      <c r="L15" s="41" t="s">
        <v>264</v>
      </c>
      <c r="M15" s="41" t="s">
        <v>257</v>
      </c>
      <c r="N15" s="41" t="s">
        <v>258</v>
      </c>
    </row>
    <row r="16" spans="1:14" ht="51" x14ac:dyDescent="0.25">
      <c r="A16" s="50" t="s">
        <v>279</v>
      </c>
      <c r="B16" s="51" t="s">
        <v>278</v>
      </c>
      <c r="C16" s="51" t="s">
        <v>280</v>
      </c>
      <c r="D16" s="52" t="s">
        <v>281</v>
      </c>
      <c r="E16" s="53">
        <v>2000000</v>
      </c>
      <c r="F16" s="53">
        <v>2000000</v>
      </c>
      <c r="G16" s="53">
        <v>0</v>
      </c>
      <c r="H16" s="54" t="s">
        <v>272</v>
      </c>
      <c r="I16" s="56" t="s">
        <v>880</v>
      </c>
      <c r="J16" s="55" t="s">
        <v>934</v>
      </c>
      <c r="K16" s="49" t="s">
        <v>275</v>
      </c>
      <c r="L16" s="41" t="s">
        <v>276</v>
      </c>
      <c r="M16" s="41" t="s">
        <v>270</v>
      </c>
      <c r="N16" s="41" t="s">
        <v>271</v>
      </c>
    </row>
    <row r="17" spans="1:14" ht="51" x14ac:dyDescent="0.25">
      <c r="A17" s="50" t="s">
        <v>287</v>
      </c>
      <c r="B17" s="51" t="s">
        <v>286</v>
      </c>
      <c r="C17" s="51" t="s">
        <v>288</v>
      </c>
      <c r="D17" s="52" t="s">
        <v>289</v>
      </c>
      <c r="E17" s="53">
        <v>2400000</v>
      </c>
      <c r="F17" s="53">
        <v>2400000</v>
      </c>
      <c r="G17" s="53">
        <v>0</v>
      </c>
      <c r="H17" s="54" t="s">
        <v>117</v>
      </c>
      <c r="I17" s="56" t="s">
        <v>881</v>
      </c>
      <c r="J17" s="55" t="s">
        <v>934</v>
      </c>
      <c r="K17" s="49" t="s">
        <v>284</v>
      </c>
      <c r="L17" s="41" t="s">
        <v>285</v>
      </c>
      <c r="M17" s="41" t="s">
        <v>282</v>
      </c>
      <c r="N17" s="41" t="s">
        <v>283</v>
      </c>
    </row>
    <row r="18" spans="1:14" ht="51.75" thickBot="1" x14ac:dyDescent="0.3">
      <c r="A18" s="57" t="s">
        <v>300</v>
      </c>
      <c r="B18" s="58" t="s">
        <v>299</v>
      </c>
      <c r="C18" s="58" t="s">
        <v>301</v>
      </c>
      <c r="D18" s="59" t="s">
        <v>302</v>
      </c>
      <c r="E18" s="60">
        <v>199000</v>
      </c>
      <c r="F18" s="60">
        <v>199000</v>
      </c>
      <c r="G18" s="60">
        <v>0</v>
      </c>
      <c r="H18" s="61" t="s">
        <v>597</v>
      </c>
      <c r="I18" s="62" t="s">
        <v>882</v>
      </c>
      <c r="J18" s="63" t="s">
        <v>934</v>
      </c>
      <c r="K18" s="49" t="s">
        <v>296</v>
      </c>
      <c r="L18" s="41" t="s">
        <v>297</v>
      </c>
      <c r="M18" s="41" t="s">
        <v>290</v>
      </c>
      <c r="N18" s="41" t="s">
        <v>291</v>
      </c>
    </row>
    <row r="19" spans="1:14" s="48" customFormat="1" ht="18.75" customHeight="1" thickTop="1" x14ac:dyDescent="0.25">
      <c r="A19" s="171" t="s">
        <v>949</v>
      </c>
      <c r="B19" s="170"/>
      <c r="C19" s="170"/>
      <c r="D19" s="170"/>
      <c r="E19" s="66">
        <f>SUM(E3:E18)</f>
        <v>9918000</v>
      </c>
      <c r="F19" s="66">
        <f t="shared" ref="F19:G19" si="0">SUM(F3:F18)</f>
        <v>9918000</v>
      </c>
      <c r="G19" s="66">
        <f t="shared" si="0"/>
        <v>0</v>
      </c>
      <c r="H19" s="67"/>
      <c r="I19" s="68"/>
      <c r="J19" s="69"/>
    </row>
    <row r="20" spans="1:14" s="47" customFormat="1" ht="19.5" customHeight="1" x14ac:dyDescent="0.25">
      <c r="A20" s="70" t="s">
        <v>952</v>
      </c>
      <c r="B20" s="71"/>
      <c r="C20" s="72"/>
      <c r="D20" s="72"/>
      <c r="E20" s="72"/>
      <c r="F20" s="72"/>
      <c r="G20" s="73"/>
      <c r="H20" s="73"/>
      <c r="I20" s="73"/>
      <c r="J20" s="74"/>
    </row>
    <row r="21" spans="1:14" ht="51" x14ac:dyDescent="0.25">
      <c r="A21" s="50" t="s">
        <v>312</v>
      </c>
      <c r="B21" s="51" t="s">
        <v>311</v>
      </c>
      <c r="C21" s="51" t="s">
        <v>313</v>
      </c>
      <c r="D21" s="52" t="s">
        <v>315</v>
      </c>
      <c r="E21" s="53">
        <v>350000</v>
      </c>
      <c r="F21" s="53">
        <v>350000</v>
      </c>
      <c r="G21" s="53">
        <v>0</v>
      </c>
      <c r="H21" s="54" t="s">
        <v>167</v>
      </c>
      <c r="I21" s="56" t="s">
        <v>883</v>
      </c>
      <c r="J21" s="55" t="s">
        <v>934</v>
      </c>
      <c r="K21" s="49" t="s">
        <v>308</v>
      </c>
      <c r="L21" s="41" t="s">
        <v>309</v>
      </c>
      <c r="M21" s="41" t="s">
        <v>303</v>
      </c>
      <c r="N21" s="41" t="s">
        <v>304</v>
      </c>
    </row>
    <row r="22" spans="1:14" ht="51" x14ac:dyDescent="0.25">
      <c r="A22" s="50" t="s">
        <v>317</v>
      </c>
      <c r="B22" s="51" t="s">
        <v>316</v>
      </c>
      <c r="C22" s="51" t="s">
        <v>318</v>
      </c>
      <c r="D22" s="52" t="s">
        <v>319</v>
      </c>
      <c r="E22" s="53">
        <v>415000</v>
      </c>
      <c r="F22" s="53">
        <v>415000</v>
      </c>
      <c r="G22" s="53">
        <v>0</v>
      </c>
      <c r="H22" s="54" t="s">
        <v>167</v>
      </c>
      <c r="I22" s="56" t="s">
        <v>883</v>
      </c>
      <c r="J22" s="55" t="s">
        <v>934</v>
      </c>
      <c r="K22" s="49" t="s">
        <v>308</v>
      </c>
      <c r="L22" s="41" t="s">
        <v>309</v>
      </c>
      <c r="M22" s="41" t="s">
        <v>303</v>
      </c>
      <c r="N22" s="41" t="s">
        <v>304</v>
      </c>
    </row>
    <row r="23" spans="1:14" ht="51" x14ac:dyDescent="0.25">
      <c r="A23" s="50" t="s">
        <v>327</v>
      </c>
      <c r="B23" s="51" t="s">
        <v>326</v>
      </c>
      <c r="C23" s="51" t="s">
        <v>328</v>
      </c>
      <c r="D23" s="52" t="s">
        <v>329</v>
      </c>
      <c r="E23" s="53">
        <v>200000</v>
      </c>
      <c r="F23" s="53">
        <v>200000</v>
      </c>
      <c r="G23" s="53">
        <v>0</v>
      </c>
      <c r="H23" s="54" t="s">
        <v>167</v>
      </c>
      <c r="I23" s="56" t="s">
        <v>884</v>
      </c>
      <c r="J23" s="55" t="s">
        <v>934</v>
      </c>
      <c r="K23" s="49" t="s">
        <v>323</v>
      </c>
      <c r="L23" s="41" t="s">
        <v>324</v>
      </c>
      <c r="M23" s="41" t="s">
        <v>320</v>
      </c>
      <c r="N23" s="41" t="s">
        <v>321</v>
      </c>
    </row>
    <row r="24" spans="1:14" ht="38.25" x14ac:dyDescent="0.25">
      <c r="A24" s="50" t="s">
        <v>338</v>
      </c>
      <c r="B24" s="51" t="s">
        <v>337</v>
      </c>
      <c r="C24" s="51" t="s">
        <v>992</v>
      </c>
      <c r="D24" s="52" t="s">
        <v>340</v>
      </c>
      <c r="E24" s="53">
        <v>200000</v>
      </c>
      <c r="F24" s="53">
        <v>200000</v>
      </c>
      <c r="G24" s="53">
        <v>0</v>
      </c>
      <c r="H24" s="54" t="s">
        <v>332</v>
      </c>
      <c r="I24" s="56" t="s">
        <v>885</v>
      </c>
      <c r="J24" s="55" t="s">
        <v>934</v>
      </c>
      <c r="K24" s="49" t="s">
        <v>335</v>
      </c>
      <c r="L24" s="41" t="s">
        <v>336</v>
      </c>
      <c r="M24" s="41" t="s">
        <v>330</v>
      </c>
      <c r="N24" s="41" t="s">
        <v>331</v>
      </c>
    </row>
    <row r="25" spans="1:14" ht="51" x14ac:dyDescent="0.25">
      <c r="A25" s="50" t="s">
        <v>349</v>
      </c>
      <c r="B25" s="51" t="s">
        <v>348</v>
      </c>
      <c r="C25" s="51" t="s">
        <v>350</v>
      </c>
      <c r="D25" s="52" t="s">
        <v>351</v>
      </c>
      <c r="E25" s="53">
        <v>325000</v>
      </c>
      <c r="F25" s="53">
        <v>325000</v>
      </c>
      <c r="G25" s="53">
        <v>0</v>
      </c>
      <c r="H25" s="54" t="s">
        <v>167</v>
      </c>
      <c r="I25" s="56" t="s">
        <v>886</v>
      </c>
      <c r="J25" s="55" t="s">
        <v>934</v>
      </c>
      <c r="K25" s="49" t="s">
        <v>344</v>
      </c>
      <c r="L25" s="41" t="s">
        <v>346</v>
      </c>
      <c r="M25" s="41" t="s">
        <v>341</v>
      </c>
      <c r="N25" s="41" t="s">
        <v>342</v>
      </c>
    </row>
    <row r="26" spans="1:14" ht="51" x14ac:dyDescent="0.25">
      <c r="A26" s="50" t="s">
        <v>357</v>
      </c>
      <c r="B26" s="51" t="s">
        <v>356</v>
      </c>
      <c r="C26" s="51" t="s">
        <v>358</v>
      </c>
      <c r="D26" s="52" t="s">
        <v>359</v>
      </c>
      <c r="E26" s="53">
        <v>345000</v>
      </c>
      <c r="F26" s="53">
        <v>345000</v>
      </c>
      <c r="G26" s="53">
        <v>0</v>
      </c>
      <c r="H26" s="54" t="s">
        <v>167</v>
      </c>
      <c r="I26" s="56" t="s">
        <v>887</v>
      </c>
      <c r="J26" s="55" t="s">
        <v>938</v>
      </c>
      <c r="K26" s="49" t="s">
        <v>354</v>
      </c>
      <c r="L26" s="41" t="s">
        <v>355</v>
      </c>
      <c r="M26" s="41" t="s">
        <v>352</v>
      </c>
      <c r="N26" s="41" t="s">
        <v>353</v>
      </c>
    </row>
    <row r="27" spans="1:14" ht="51" x14ac:dyDescent="0.25">
      <c r="A27" s="50" t="s">
        <v>366</v>
      </c>
      <c r="B27" s="51" t="s">
        <v>365</v>
      </c>
      <c r="C27" s="51" t="s">
        <v>367</v>
      </c>
      <c r="D27" s="52" t="s">
        <v>368</v>
      </c>
      <c r="E27" s="53">
        <v>250000</v>
      </c>
      <c r="F27" s="53">
        <v>250000</v>
      </c>
      <c r="G27" s="53">
        <v>0</v>
      </c>
      <c r="H27" s="54" t="s">
        <v>167</v>
      </c>
      <c r="I27" s="56" t="s">
        <v>888</v>
      </c>
      <c r="J27" s="55" t="s">
        <v>934</v>
      </c>
      <c r="K27" s="49" t="s">
        <v>363</v>
      </c>
      <c r="L27" s="41" t="s">
        <v>364</v>
      </c>
      <c r="M27" s="41" t="s">
        <v>360</v>
      </c>
      <c r="N27" s="41" t="s">
        <v>361</v>
      </c>
    </row>
    <row r="28" spans="1:14" ht="30" x14ac:dyDescent="0.25">
      <c r="A28" s="50" t="s">
        <v>376</v>
      </c>
      <c r="B28" s="51" t="s">
        <v>375</v>
      </c>
      <c r="C28" s="51" t="s">
        <v>377</v>
      </c>
      <c r="D28" s="52" t="s">
        <v>378</v>
      </c>
      <c r="E28" s="53">
        <v>250000</v>
      </c>
      <c r="F28" s="53">
        <v>250000</v>
      </c>
      <c r="G28" s="53">
        <v>0</v>
      </c>
      <c r="H28" s="54" t="s">
        <v>371</v>
      </c>
      <c r="I28" s="56" t="s">
        <v>889</v>
      </c>
      <c r="J28" s="55" t="s">
        <v>937</v>
      </c>
      <c r="K28" s="49" t="s">
        <v>373</v>
      </c>
      <c r="L28" s="41" t="s">
        <v>374</v>
      </c>
      <c r="M28" s="41" t="s">
        <v>369</v>
      </c>
      <c r="N28" s="41" t="s">
        <v>370</v>
      </c>
    </row>
    <row r="29" spans="1:14" ht="38.25" x14ac:dyDescent="0.25">
      <c r="A29" s="50" t="s">
        <v>386</v>
      </c>
      <c r="B29" s="51" t="s">
        <v>385</v>
      </c>
      <c r="C29" s="51" t="s">
        <v>387</v>
      </c>
      <c r="D29" s="52" t="s">
        <v>388</v>
      </c>
      <c r="E29" s="53">
        <v>360000</v>
      </c>
      <c r="F29" s="53">
        <v>360000</v>
      </c>
      <c r="G29" s="53">
        <v>0</v>
      </c>
      <c r="H29" s="54" t="s">
        <v>167</v>
      </c>
      <c r="I29" s="56" t="s">
        <v>890</v>
      </c>
      <c r="J29" s="55" t="s">
        <v>934</v>
      </c>
      <c r="K29" s="49" t="s">
        <v>382</v>
      </c>
      <c r="L29" s="41" t="s">
        <v>383</v>
      </c>
      <c r="M29" s="41" t="s">
        <v>379</v>
      </c>
      <c r="N29" s="41" t="s">
        <v>380</v>
      </c>
    </row>
    <row r="30" spans="1:14" ht="38.25" x14ac:dyDescent="0.25">
      <c r="A30" s="50" t="s">
        <v>395</v>
      </c>
      <c r="B30" s="51" t="s">
        <v>394</v>
      </c>
      <c r="C30" s="51" t="s">
        <v>396</v>
      </c>
      <c r="D30" s="52" t="s">
        <v>397</v>
      </c>
      <c r="E30" s="53">
        <v>225000</v>
      </c>
      <c r="F30" s="53">
        <v>225000</v>
      </c>
      <c r="G30" s="53">
        <v>0</v>
      </c>
      <c r="H30" s="54" t="s">
        <v>167</v>
      </c>
      <c r="I30" s="56" t="s">
        <v>891</v>
      </c>
      <c r="J30" s="55" t="s">
        <v>934</v>
      </c>
      <c r="K30" s="49" t="s">
        <v>391</v>
      </c>
      <c r="L30" s="41" t="s">
        <v>392</v>
      </c>
      <c r="M30" s="41" t="s">
        <v>389</v>
      </c>
      <c r="N30" s="41" t="s">
        <v>390</v>
      </c>
    </row>
    <row r="31" spans="1:14" ht="51" x14ac:dyDescent="0.25">
      <c r="A31" s="50" t="s">
        <v>407</v>
      </c>
      <c r="B31" s="51" t="s">
        <v>406</v>
      </c>
      <c r="C31" s="51" t="s">
        <v>408</v>
      </c>
      <c r="D31" s="52" t="s">
        <v>409</v>
      </c>
      <c r="E31" s="53">
        <v>440000</v>
      </c>
      <c r="F31" s="53">
        <v>440000</v>
      </c>
      <c r="G31" s="53">
        <v>0</v>
      </c>
      <c r="H31" s="54" t="s">
        <v>400</v>
      </c>
      <c r="I31" s="56" t="s">
        <v>892</v>
      </c>
      <c r="J31" s="55" t="s">
        <v>942</v>
      </c>
      <c r="K31" s="49" t="s">
        <v>404</v>
      </c>
      <c r="L31" s="41" t="s">
        <v>405</v>
      </c>
      <c r="M31" s="41" t="s">
        <v>398</v>
      </c>
      <c r="N31" s="41" t="s">
        <v>399</v>
      </c>
    </row>
    <row r="32" spans="1:14" ht="45" x14ac:dyDescent="0.25">
      <c r="A32" s="50" t="s">
        <v>420</v>
      </c>
      <c r="B32" s="51" t="s">
        <v>419</v>
      </c>
      <c r="C32" s="51" t="s">
        <v>421</v>
      </c>
      <c r="D32" s="52" t="s">
        <v>422</v>
      </c>
      <c r="E32" s="53">
        <v>741000</v>
      </c>
      <c r="F32" s="53">
        <v>741000</v>
      </c>
      <c r="G32" s="53">
        <v>0</v>
      </c>
      <c r="H32" s="54" t="s">
        <v>412</v>
      </c>
      <c r="I32" s="56" t="s">
        <v>893</v>
      </c>
      <c r="J32" s="55" t="s">
        <v>943</v>
      </c>
      <c r="K32" s="49" t="s">
        <v>416</v>
      </c>
      <c r="L32" s="41" t="s">
        <v>417</v>
      </c>
      <c r="M32" s="41" t="s">
        <v>410</v>
      </c>
      <c r="N32" s="41" t="s">
        <v>411</v>
      </c>
    </row>
    <row r="33" spans="1:14" ht="51" x14ac:dyDescent="0.25">
      <c r="A33" s="50" t="s">
        <v>430</v>
      </c>
      <c r="B33" s="51" t="s">
        <v>429</v>
      </c>
      <c r="C33" s="51" t="s">
        <v>431</v>
      </c>
      <c r="D33" s="52" t="s">
        <v>432</v>
      </c>
      <c r="E33" s="53">
        <v>350000</v>
      </c>
      <c r="F33" s="53">
        <v>350000</v>
      </c>
      <c r="G33" s="53">
        <v>0</v>
      </c>
      <c r="H33" s="54" t="s">
        <v>167</v>
      </c>
      <c r="I33" s="56" t="s">
        <v>894</v>
      </c>
      <c r="J33" s="55" t="s">
        <v>944</v>
      </c>
      <c r="K33" s="49" t="s">
        <v>426</v>
      </c>
      <c r="L33" s="41" t="s">
        <v>427</v>
      </c>
      <c r="M33" s="41" t="s">
        <v>423</v>
      </c>
      <c r="N33" s="41" t="s">
        <v>424</v>
      </c>
    </row>
    <row r="34" spans="1:14" ht="51" x14ac:dyDescent="0.25">
      <c r="A34" s="50" t="s">
        <v>443</v>
      </c>
      <c r="B34" s="51" t="s">
        <v>442</v>
      </c>
      <c r="C34" s="51" t="s">
        <v>444</v>
      </c>
      <c r="D34" s="52" t="s">
        <v>445</v>
      </c>
      <c r="E34" s="53">
        <v>100000</v>
      </c>
      <c r="F34" s="53">
        <v>100000</v>
      </c>
      <c r="G34" s="53">
        <v>0</v>
      </c>
      <c r="H34" s="54" t="s">
        <v>435</v>
      </c>
      <c r="I34" s="56" t="s">
        <v>895</v>
      </c>
      <c r="J34" s="55" t="s">
        <v>934</v>
      </c>
      <c r="K34" s="49" t="s">
        <v>439</v>
      </c>
      <c r="L34" s="41" t="s">
        <v>440</v>
      </c>
      <c r="M34" s="41" t="s">
        <v>433</v>
      </c>
      <c r="N34" s="41" t="s">
        <v>434</v>
      </c>
    </row>
    <row r="35" spans="1:14" ht="51" x14ac:dyDescent="0.25">
      <c r="A35" s="50" t="s">
        <v>452</v>
      </c>
      <c r="B35" s="51" t="s">
        <v>451</v>
      </c>
      <c r="C35" s="51" t="s">
        <v>453</v>
      </c>
      <c r="D35" s="52" t="s">
        <v>454</v>
      </c>
      <c r="E35" s="53">
        <v>162000</v>
      </c>
      <c r="F35" s="53">
        <v>162000</v>
      </c>
      <c r="G35" s="53">
        <v>0</v>
      </c>
      <c r="H35" s="54" t="s">
        <v>219</v>
      </c>
      <c r="I35" s="56" t="s">
        <v>896</v>
      </c>
      <c r="J35" s="55" t="s">
        <v>934</v>
      </c>
      <c r="K35" s="49" t="s">
        <v>448</v>
      </c>
      <c r="L35" s="41" t="s">
        <v>449</v>
      </c>
      <c r="M35" s="41" t="s">
        <v>446</v>
      </c>
      <c r="N35" s="41" t="s">
        <v>447</v>
      </c>
    </row>
    <row r="36" spans="1:14" ht="51" x14ac:dyDescent="0.25">
      <c r="A36" s="50" t="s">
        <v>456</v>
      </c>
      <c r="B36" s="51" t="s">
        <v>455</v>
      </c>
      <c r="C36" s="51" t="s">
        <v>457</v>
      </c>
      <c r="D36" s="52" t="s">
        <v>458</v>
      </c>
      <c r="E36" s="53">
        <v>71000</v>
      </c>
      <c r="F36" s="53">
        <v>71000</v>
      </c>
      <c r="G36" s="53">
        <v>0</v>
      </c>
      <c r="H36" s="54" t="s">
        <v>117</v>
      </c>
      <c r="I36" s="56" t="s">
        <v>881</v>
      </c>
      <c r="J36" s="55" t="s">
        <v>934</v>
      </c>
      <c r="K36" s="49" t="s">
        <v>284</v>
      </c>
      <c r="L36" s="41" t="s">
        <v>285</v>
      </c>
      <c r="M36" s="41" t="s">
        <v>282</v>
      </c>
      <c r="N36" s="41" t="s">
        <v>283</v>
      </c>
    </row>
    <row r="37" spans="1:14" ht="45" x14ac:dyDescent="0.25">
      <c r="A37" s="50" t="s">
        <v>469</v>
      </c>
      <c r="B37" s="51" t="s">
        <v>468</v>
      </c>
      <c r="C37" s="51" t="s">
        <v>993</v>
      </c>
      <c r="D37" s="52" t="s">
        <v>471</v>
      </c>
      <c r="E37" s="53">
        <v>106000</v>
      </c>
      <c r="F37" s="53">
        <v>106000</v>
      </c>
      <c r="G37" s="53">
        <v>0</v>
      </c>
      <c r="H37" s="54" t="s">
        <v>461</v>
      </c>
      <c r="I37" s="56" t="s">
        <v>897</v>
      </c>
      <c r="J37" s="55" t="s">
        <v>938</v>
      </c>
      <c r="K37" s="49" t="s">
        <v>465</v>
      </c>
      <c r="L37" s="41" t="s">
        <v>466</v>
      </c>
      <c r="M37" s="41" t="s">
        <v>459</v>
      </c>
      <c r="N37" s="41" t="s">
        <v>460</v>
      </c>
    </row>
    <row r="38" spans="1:14" ht="38.25" x14ac:dyDescent="0.25">
      <c r="A38" s="50" t="s">
        <v>481</v>
      </c>
      <c r="B38" s="51" t="s">
        <v>480</v>
      </c>
      <c r="C38" s="51" t="s">
        <v>482</v>
      </c>
      <c r="D38" s="52" t="s">
        <v>483</v>
      </c>
      <c r="E38" s="53">
        <v>175000</v>
      </c>
      <c r="F38" s="53">
        <v>175000</v>
      </c>
      <c r="G38" s="53">
        <v>0</v>
      </c>
      <c r="H38" s="54" t="s">
        <v>474</v>
      </c>
      <c r="I38" s="56" t="s">
        <v>898</v>
      </c>
      <c r="J38" s="55" t="s">
        <v>939</v>
      </c>
      <c r="K38" s="49" t="s">
        <v>478</v>
      </c>
      <c r="L38" s="41" t="s">
        <v>479</v>
      </c>
      <c r="M38" s="41" t="s">
        <v>472</v>
      </c>
      <c r="N38" s="41" t="s">
        <v>473</v>
      </c>
    </row>
    <row r="39" spans="1:14" ht="51.75" thickBot="1" x14ac:dyDescent="0.3">
      <c r="A39" s="86" t="s">
        <v>485</v>
      </c>
      <c r="B39" s="87" t="s">
        <v>484</v>
      </c>
      <c r="C39" s="87" t="s">
        <v>486</v>
      </c>
      <c r="D39" s="88" t="s">
        <v>487</v>
      </c>
      <c r="E39" s="89">
        <v>150000</v>
      </c>
      <c r="F39" s="89">
        <v>1000</v>
      </c>
      <c r="G39" s="89">
        <v>149000</v>
      </c>
      <c r="H39" s="90" t="s">
        <v>167</v>
      </c>
      <c r="I39" s="91" t="s">
        <v>886</v>
      </c>
      <c r="J39" s="92" t="s">
        <v>934</v>
      </c>
      <c r="K39" s="49" t="s">
        <v>344</v>
      </c>
      <c r="L39" s="41" t="s">
        <v>346</v>
      </c>
      <c r="M39" s="41" t="s">
        <v>341</v>
      </c>
      <c r="N39" s="41" t="s">
        <v>342</v>
      </c>
    </row>
    <row r="40" spans="1:14" s="48" customFormat="1" ht="18.75" customHeight="1" thickTop="1" x14ac:dyDescent="0.25">
      <c r="A40" s="167" t="s">
        <v>950</v>
      </c>
      <c r="B40" s="168"/>
      <c r="C40" s="168"/>
      <c r="D40" s="168"/>
      <c r="E40" s="93">
        <f>SUM(E21:E39)</f>
        <v>5215000</v>
      </c>
      <c r="F40" s="93">
        <f t="shared" ref="F40:G40" si="1">SUM(F21:F39)</f>
        <v>5066000</v>
      </c>
      <c r="G40" s="93">
        <f t="shared" si="1"/>
        <v>149000</v>
      </c>
      <c r="H40" s="94"/>
      <c r="I40" s="95"/>
      <c r="J40" s="96"/>
    </row>
    <row r="41" spans="1:14" s="47" customFormat="1" ht="19.5" customHeight="1" x14ac:dyDescent="0.25">
      <c r="A41" s="97" t="s">
        <v>951</v>
      </c>
      <c r="B41" s="72"/>
      <c r="C41" s="98"/>
      <c r="D41" s="98"/>
      <c r="E41" s="98"/>
      <c r="F41" s="98"/>
      <c r="G41" s="98"/>
      <c r="H41" s="46"/>
      <c r="I41" s="98"/>
      <c r="J41" s="74"/>
    </row>
    <row r="42" spans="1:14" ht="51" x14ac:dyDescent="0.25">
      <c r="A42" s="50" t="s">
        <v>497</v>
      </c>
      <c r="B42" s="51" t="s">
        <v>496</v>
      </c>
      <c r="C42" s="51" t="s">
        <v>498</v>
      </c>
      <c r="D42" s="52" t="s">
        <v>500</v>
      </c>
      <c r="E42" s="53">
        <v>237000</v>
      </c>
      <c r="F42" s="53">
        <v>237000</v>
      </c>
      <c r="G42" s="53">
        <v>0</v>
      </c>
      <c r="H42" s="54" t="s">
        <v>490</v>
      </c>
      <c r="I42" s="56" t="s">
        <v>968</v>
      </c>
      <c r="J42" s="55" t="s">
        <v>938</v>
      </c>
      <c r="K42" s="49" t="s">
        <v>493</v>
      </c>
      <c r="L42" s="137" t="s">
        <v>970</v>
      </c>
      <c r="M42" s="41" t="s">
        <v>488</v>
      </c>
      <c r="N42" s="41" t="s">
        <v>489</v>
      </c>
    </row>
    <row r="43" spans="1:14" ht="38.25" x14ac:dyDescent="0.25">
      <c r="A43" s="50" t="s">
        <v>510</v>
      </c>
      <c r="B43" s="51" t="s">
        <v>509</v>
      </c>
      <c r="C43" s="51" t="s">
        <v>511</v>
      </c>
      <c r="D43" s="52" t="s">
        <v>512</v>
      </c>
      <c r="E43" s="53">
        <v>450000</v>
      </c>
      <c r="F43" s="53">
        <v>450000</v>
      </c>
      <c r="G43" s="53">
        <v>0</v>
      </c>
      <c r="H43" s="54" t="s">
        <v>503</v>
      </c>
      <c r="I43" s="56" t="s">
        <v>899</v>
      </c>
      <c r="J43" s="55" t="s">
        <v>934</v>
      </c>
      <c r="K43" s="49" t="s">
        <v>506</v>
      </c>
      <c r="L43" s="41" t="s">
        <v>507</v>
      </c>
      <c r="M43" s="41" t="s">
        <v>501</v>
      </c>
      <c r="N43" s="41" t="s">
        <v>502</v>
      </c>
    </row>
    <row r="44" spans="1:14" ht="39" thickBot="1" x14ac:dyDescent="0.3">
      <c r="A44" s="57" t="s">
        <v>522</v>
      </c>
      <c r="B44" s="58" t="s">
        <v>521</v>
      </c>
      <c r="C44" s="58" t="s">
        <v>523</v>
      </c>
      <c r="D44" s="59" t="s">
        <v>524</v>
      </c>
      <c r="E44" s="60">
        <v>199000</v>
      </c>
      <c r="F44" s="60">
        <v>199000</v>
      </c>
      <c r="G44" s="60">
        <v>0</v>
      </c>
      <c r="H44" s="61" t="s">
        <v>515</v>
      </c>
      <c r="I44" s="62" t="s">
        <v>900</v>
      </c>
      <c r="J44" s="63" t="s">
        <v>938</v>
      </c>
      <c r="K44" s="49" t="s">
        <v>518</v>
      </c>
      <c r="L44" s="41" t="s">
        <v>519</v>
      </c>
      <c r="M44" s="41" t="s">
        <v>513</v>
      </c>
      <c r="N44" s="41" t="s">
        <v>514</v>
      </c>
    </row>
    <row r="45" spans="1:14" s="48" customFormat="1" ht="18.75" customHeight="1" thickTop="1" x14ac:dyDescent="0.25">
      <c r="A45" s="165" t="s">
        <v>953</v>
      </c>
      <c r="B45" s="166"/>
      <c r="C45" s="166"/>
      <c r="D45" s="166"/>
      <c r="E45" s="101">
        <f>SUM(E42:E44)</f>
        <v>886000</v>
      </c>
      <c r="F45" s="101">
        <f t="shared" ref="F45:G45" si="2">SUM(F42:F44)</f>
        <v>886000</v>
      </c>
      <c r="G45" s="101">
        <f t="shared" si="2"/>
        <v>0</v>
      </c>
      <c r="H45" s="64"/>
      <c r="I45" s="65"/>
      <c r="J45" s="102"/>
    </row>
    <row r="46" spans="1:14" s="47" customFormat="1" ht="19.5" customHeight="1" x14ac:dyDescent="0.25">
      <c r="A46" s="99" t="s">
        <v>954</v>
      </c>
      <c r="B46" s="100"/>
      <c r="C46" s="83"/>
      <c r="D46" s="83"/>
      <c r="E46" s="83"/>
      <c r="F46" s="83"/>
      <c r="G46" s="83"/>
      <c r="H46" s="84"/>
      <c r="I46" s="83"/>
      <c r="J46" s="85"/>
    </row>
    <row r="47" spans="1:14" ht="38.25" x14ac:dyDescent="0.25">
      <c r="A47" s="130" t="s">
        <v>531</v>
      </c>
      <c r="B47" s="131" t="s">
        <v>530</v>
      </c>
      <c r="C47" s="131" t="s">
        <v>532</v>
      </c>
      <c r="D47" s="136" t="s">
        <v>534</v>
      </c>
      <c r="E47" s="132">
        <v>3000000</v>
      </c>
      <c r="F47" s="132">
        <v>3000000</v>
      </c>
      <c r="G47" s="132">
        <v>0</v>
      </c>
      <c r="H47" s="133" t="s">
        <v>526</v>
      </c>
      <c r="I47" s="134" t="s">
        <v>901</v>
      </c>
      <c r="J47" s="135" t="s">
        <v>934</v>
      </c>
      <c r="K47" s="49" t="s">
        <v>527</v>
      </c>
      <c r="L47" s="41" t="s">
        <v>528</v>
      </c>
      <c r="M47" s="41" t="s">
        <v>198</v>
      </c>
      <c r="N47" s="41" t="s">
        <v>525</v>
      </c>
    </row>
    <row r="48" spans="1:14" ht="45.75" thickBot="1" x14ac:dyDescent="0.3">
      <c r="A48" s="57" t="s">
        <v>544</v>
      </c>
      <c r="B48" s="58" t="s">
        <v>543</v>
      </c>
      <c r="C48" s="58" t="s">
        <v>545</v>
      </c>
      <c r="D48" s="59" t="s">
        <v>546</v>
      </c>
      <c r="E48" s="60">
        <v>100000</v>
      </c>
      <c r="F48" s="60">
        <v>100000</v>
      </c>
      <c r="G48" s="60">
        <v>0</v>
      </c>
      <c r="H48" s="61" t="s">
        <v>537</v>
      </c>
      <c r="I48" s="62" t="s">
        <v>969</v>
      </c>
      <c r="J48" s="63" t="s">
        <v>942</v>
      </c>
      <c r="K48" s="49" t="s">
        <v>541</v>
      </c>
      <c r="L48" s="137" t="s">
        <v>971</v>
      </c>
      <c r="M48" s="41" t="s">
        <v>535</v>
      </c>
      <c r="N48" s="41" t="s">
        <v>536</v>
      </c>
    </row>
    <row r="49" spans="1:14" s="48" customFormat="1" ht="18.75" customHeight="1" thickTop="1" x14ac:dyDescent="0.25">
      <c r="A49" s="159" t="s">
        <v>955</v>
      </c>
      <c r="B49" s="160"/>
      <c r="C49" s="160"/>
      <c r="D49" s="160"/>
      <c r="E49" s="103">
        <f>SUM(E47:E48)</f>
        <v>3100000</v>
      </c>
      <c r="F49" s="103">
        <f t="shared" ref="F49:G49" si="3">SUM(F47:F48)</f>
        <v>3100000</v>
      </c>
      <c r="G49" s="103">
        <f t="shared" si="3"/>
        <v>0</v>
      </c>
      <c r="H49" s="104"/>
      <c r="I49" s="105"/>
      <c r="J49" s="106"/>
    </row>
    <row r="50" spans="1:14" s="47" customFormat="1" ht="19.5" customHeight="1" x14ac:dyDescent="0.25">
      <c r="A50" s="97" t="s">
        <v>956</v>
      </c>
      <c r="B50" s="72"/>
      <c r="C50" s="98"/>
      <c r="D50" s="98"/>
      <c r="E50" s="98"/>
      <c r="F50" s="98"/>
      <c r="G50" s="98"/>
      <c r="H50" s="46"/>
      <c r="I50" s="98"/>
      <c r="J50" s="74"/>
    </row>
    <row r="51" spans="1:14" ht="38.25" x14ac:dyDescent="0.25">
      <c r="A51" s="50" t="s">
        <v>554</v>
      </c>
      <c r="B51" s="51" t="s">
        <v>553</v>
      </c>
      <c r="C51" s="51" t="s">
        <v>555</v>
      </c>
      <c r="D51" s="52" t="s">
        <v>557</v>
      </c>
      <c r="E51" s="53">
        <v>650000</v>
      </c>
      <c r="F51" s="53">
        <v>650000</v>
      </c>
      <c r="G51" s="53">
        <v>0</v>
      </c>
      <c r="H51" s="54" t="s">
        <v>548</v>
      </c>
      <c r="I51" s="56" t="s">
        <v>902</v>
      </c>
      <c r="J51" s="55" t="s">
        <v>934</v>
      </c>
      <c r="K51" s="49" t="s">
        <v>550</v>
      </c>
      <c r="L51" s="41" t="s">
        <v>552</v>
      </c>
      <c r="M51" s="41" t="s">
        <v>303</v>
      </c>
      <c r="N51" s="41" t="s">
        <v>547</v>
      </c>
    </row>
    <row r="52" spans="1:14" ht="51" x14ac:dyDescent="0.25">
      <c r="A52" s="50" t="s">
        <v>569</v>
      </c>
      <c r="B52" s="51" t="s">
        <v>568</v>
      </c>
      <c r="C52" s="51" t="s">
        <v>984</v>
      </c>
      <c r="D52" s="52" t="s">
        <v>571</v>
      </c>
      <c r="E52" s="53">
        <v>500000</v>
      </c>
      <c r="F52" s="53">
        <v>500000</v>
      </c>
      <c r="G52" s="53">
        <v>0</v>
      </c>
      <c r="H52" s="54" t="s">
        <v>560</v>
      </c>
      <c r="I52" s="56" t="s">
        <v>903</v>
      </c>
      <c r="J52" s="55" t="s">
        <v>936</v>
      </c>
      <c r="K52" s="49" t="s">
        <v>564</v>
      </c>
      <c r="L52" s="41" t="s">
        <v>566</v>
      </c>
      <c r="M52" s="41" t="s">
        <v>558</v>
      </c>
      <c r="N52" s="41" t="s">
        <v>559</v>
      </c>
    </row>
    <row r="53" spans="1:14" ht="51" x14ac:dyDescent="0.25">
      <c r="A53" s="50" t="s">
        <v>581</v>
      </c>
      <c r="B53" s="51" t="s">
        <v>580</v>
      </c>
      <c r="C53" s="51" t="s">
        <v>582</v>
      </c>
      <c r="D53" s="52" t="s">
        <v>583</v>
      </c>
      <c r="E53" s="53">
        <v>185000</v>
      </c>
      <c r="F53" s="53">
        <v>185000</v>
      </c>
      <c r="G53" s="53">
        <v>0</v>
      </c>
      <c r="H53" s="54" t="s">
        <v>574</v>
      </c>
      <c r="I53" s="56" t="s">
        <v>904</v>
      </c>
      <c r="J53" s="55" t="s">
        <v>934</v>
      </c>
      <c r="K53" s="49" t="s">
        <v>577</v>
      </c>
      <c r="L53" s="41" t="s">
        <v>578</v>
      </c>
      <c r="M53" s="41" t="s">
        <v>572</v>
      </c>
      <c r="N53" s="41" t="s">
        <v>573</v>
      </c>
    </row>
    <row r="54" spans="1:14" ht="39" thickBot="1" x14ac:dyDescent="0.3">
      <c r="A54" s="57" t="s">
        <v>592</v>
      </c>
      <c r="B54" s="58" t="s">
        <v>591</v>
      </c>
      <c r="C54" s="58" t="s">
        <v>593</v>
      </c>
      <c r="D54" s="59" t="s">
        <v>594</v>
      </c>
      <c r="E54" s="60">
        <v>150000</v>
      </c>
      <c r="F54" s="60">
        <v>150000</v>
      </c>
      <c r="G54" s="60">
        <v>0</v>
      </c>
      <c r="H54" s="61" t="s">
        <v>586</v>
      </c>
      <c r="I54" s="62" t="s">
        <v>905</v>
      </c>
      <c r="J54" s="63" t="s">
        <v>934</v>
      </c>
      <c r="K54" s="49" t="s">
        <v>588</v>
      </c>
      <c r="L54" s="41" t="s">
        <v>589</v>
      </c>
      <c r="M54" s="41" t="s">
        <v>584</v>
      </c>
      <c r="N54" s="41" t="s">
        <v>585</v>
      </c>
    </row>
    <row r="55" spans="1:14" s="48" customFormat="1" ht="18.75" customHeight="1" thickTop="1" x14ac:dyDescent="0.25">
      <c r="A55" s="150" t="s">
        <v>957</v>
      </c>
      <c r="B55" s="151"/>
      <c r="C55" s="151"/>
      <c r="D55" s="151"/>
      <c r="E55" s="103">
        <f>SUM(E51:E54)</f>
        <v>1485000</v>
      </c>
      <c r="F55" s="103">
        <f t="shared" ref="F55:G55" si="4">SUM(F51:F54)</f>
        <v>1485000</v>
      </c>
      <c r="G55" s="103">
        <f t="shared" si="4"/>
        <v>0</v>
      </c>
      <c r="H55" s="104"/>
      <c r="I55" s="105"/>
      <c r="J55" s="106"/>
    </row>
    <row r="56" spans="1:14" s="47" customFormat="1" ht="19.5" customHeight="1" x14ac:dyDescent="0.25">
      <c r="A56" s="97" t="s">
        <v>958</v>
      </c>
      <c r="B56" s="72"/>
      <c r="C56" s="98"/>
      <c r="D56" s="98"/>
      <c r="E56" s="98"/>
      <c r="F56" s="98"/>
      <c r="G56" s="98"/>
      <c r="H56" s="46"/>
      <c r="I56" s="98"/>
      <c r="J56" s="74"/>
    </row>
    <row r="57" spans="1:14" ht="51" x14ac:dyDescent="0.25">
      <c r="A57" s="50" t="s">
        <v>602</v>
      </c>
      <c r="B57" s="51" t="s">
        <v>601</v>
      </c>
      <c r="C57" s="51" t="s">
        <v>603</v>
      </c>
      <c r="D57" s="52" t="s">
        <v>605</v>
      </c>
      <c r="E57" s="53">
        <v>800000</v>
      </c>
      <c r="F57" s="53">
        <v>800000</v>
      </c>
      <c r="G57" s="53">
        <v>0</v>
      </c>
      <c r="H57" s="54" t="s">
        <v>597</v>
      </c>
      <c r="I57" s="56" t="s">
        <v>906</v>
      </c>
      <c r="J57" s="55" t="s">
        <v>945</v>
      </c>
      <c r="K57" s="49" t="s">
        <v>598</v>
      </c>
      <c r="L57" s="41" t="s">
        <v>599</v>
      </c>
      <c r="M57" s="41" t="s">
        <v>595</v>
      </c>
      <c r="N57" s="41" t="s">
        <v>596</v>
      </c>
    </row>
    <row r="58" spans="1:14" ht="38.25" x14ac:dyDescent="0.25">
      <c r="A58" s="50" t="s">
        <v>613</v>
      </c>
      <c r="B58" s="51" t="s">
        <v>612</v>
      </c>
      <c r="C58" s="51" t="s">
        <v>614</v>
      </c>
      <c r="D58" s="52" t="s">
        <v>615</v>
      </c>
      <c r="E58" s="53">
        <v>750000</v>
      </c>
      <c r="F58" s="53">
        <v>750000</v>
      </c>
      <c r="G58" s="53">
        <v>0</v>
      </c>
      <c r="H58" s="54" t="s">
        <v>167</v>
      </c>
      <c r="I58" s="56" t="s">
        <v>907</v>
      </c>
      <c r="J58" s="55" t="s">
        <v>934</v>
      </c>
      <c r="K58" s="49" t="s">
        <v>609</v>
      </c>
      <c r="L58" s="41" t="s">
        <v>610</v>
      </c>
      <c r="M58" s="41" t="s">
        <v>606</v>
      </c>
      <c r="N58" s="41" t="s">
        <v>607</v>
      </c>
    </row>
    <row r="59" spans="1:14" ht="51" x14ac:dyDescent="0.25">
      <c r="A59" s="50" t="s">
        <v>626</v>
      </c>
      <c r="B59" s="51" t="s">
        <v>625</v>
      </c>
      <c r="C59" s="51" t="s">
        <v>627</v>
      </c>
      <c r="D59" s="52" t="s">
        <v>628</v>
      </c>
      <c r="E59" s="53">
        <v>2768000</v>
      </c>
      <c r="F59" s="53">
        <v>2768000</v>
      </c>
      <c r="G59" s="53">
        <v>0</v>
      </c>
      <c r="H59" s="54" t="s">
        <v>618</v>
      </c>
      <c r="I59" s="56" t="s">
        <v>908</v>
      </c>
      <c r="J59" s="55" t="s">
        <v>942</v>
      </c>
      <c r="K59" s="49" t="s">
        <v>622</v>
      </c>
      <c r="L59" s="41" t="s">
        <v>623</v>
      </c>
      <c r="M59" s="41" t="s">
        <v>616</v>
      </c>
      <c r="N59" s="41" t="s">
        <v>617</v>
      </c>
    </row>
    <row r="60" spans="1:14" ht="39" thickBot="1" x14ac:dyDescent="0.3">
      <c r="A60" s="57" t="s">
        <v>636</v>
      </c>
      <c r="B60" s="58" t="s">
        <v>635</v>
      </c>
      <c r="C60" s="58" t="s">
        <v>637</v>
      </c>
      <c r="D60" s="59" t="s">
        <v>638</v>
      </c>
      <c r="E60" s="60">
        <v>135000</v>
      </c>
      <c r="F60" s="60">
        <v>135000</v>
      </c>
      <c r="G60" s="60">
        <v>0</v>
      </c>
      <c r="H60" s="61" t="s">
        <v>332</v>
      </c>
      <c r="I60" s="62" t="s">
        <v>972</v>
      </c>
      <c r="J60" s="63" t="s">
        <v>937</v>
      </c>
      <c r="K60" s="49" t="s">
        <v>632</v>
      </c>
      <c r="L60" s="41" t="s">
        <v>633</v>
      </c>
      <c r="M60" s="41" t="s">
        <v>629</v>
      </c>
      <c r="N60" s="41" t="s">
        <v>630</v>
      </c>
    </row>
    <row r="61" spans="1:14" s="48" customFormat="1" ht="18.75" customHeight="1" thickTop="1" x14ac:dyDescent="0.25">
      <c r="A61" s="159" t="s">
        <v>959</v>
      </c>
      <c r="B61" s="160"/>
      <c r="C61" s="160"/>
      <c r="D61" s="160"/>
      <c r="E61" s="103">
        <f>SUM(E57:E60)</f>
        <v>4453000</v>
      </c>
      <c r="F61" s="103">
        <f t="shared" ref="F61:G61" si="5">SUM(F57:F60)</f>
        <v>4453000</v>
      </c>
      <c r="G61" s="103">
        <f t="shared" si="5"/>
        <v>0</v>
      </c>
      <c r="H61" s="104"/>
      <c r="I61" s="105"/>
      <c r="J61" s="106"/>
    </row>
    <row r="62" spans="1:14" s="47" customFormat="1" ht="19.5" customHeight="1" x14ac:dyDescent="0.25">
      <c r="A62" s="97" t="s">
        <v>960</v>
      </c>
      <c r="B62" s="72"/>
      <c r="C62" s="98"/>
      <c r="D62" s="98"/>
      <c r="E62" s="98"/>
      <c r="F62" s="98"/>
      <c r="G62" s="98"/>
      <c r="H62" s="46"/>
      <c r="I62" s="98"/>
      <c r="J62" s="74"/>
    </row>
    <row r="63" spans="1:14" ht="51" x14ac:dyDescent="0.25">
      <c r="A63" s="50" t="s">
        <v>649</v>
      </c>
      <c r="B63" s="51" t="s">
        <v>648</v>
      </c>
      <c r="C63" s="51" t="s">
        <v>650</v>
      </c>
      <c r="D63" s="52" t="s">
        <v>652</v>
      </c>
      <c r="E63" s="53">
        <v>3500000</v>
      </c>
      <c r="F63" s="53">
        <v>3500000</v>
      </c>
      <c r="G63" s="53">
        <v>0</v>
      </c>
      <c r="H63" s="54" t="s">
        <v>117</v>
      </c>
      <c r="I63" s="56" t="s">
        <v>910</v>
      </c>
      <c r="J63" s="55" t="s">
        <v>934</v>
      </c>
      <c r="K63" s="49" t="s">
        <v>644</v>
      </c>
      <c r="L63" s="41" t="s">
        <v>645</v>
      </c>
      <c r="M63" s="41" t="s">
        <v>639</v>
      </c>
      <c r="N63" s="41" t="s">
        <v>640</v>
      </c>
    </row>
    <row r="64" spans="1:14" ht="38.25" x14ac:dyDescent="0.25">
      <c r="A64" s="50" t="s">
        <v>659</v>
      </c>
      <c r="B64" s="51" t="s">
        <v>658</v>
      </c>
      <c r="C64" s="51" t="s">
        <v>660</v>
      </c>
      <c r="D64" s="52" t="s">
        <v>661</v>
      </c>
      <c r="E64" s="53">
        <v>3000000</v>
      </c>
      <c r="F64" s="53">
        <v>3000000</v>
      </c>
      <c r="G64" s="53">
        <v>0</v>
      </c>
      <c r="H64" s="54" t="s">
        <v>117</v>
      </c>
      <c r="I64" s="56" t="s">
        <v>911</v>
      </c>
      <c r="J64" s="55" t="s">
        <v>934</v>
      </c>
      <c r="K64" s="49" t="s">
        <v>655</v>
      </c>
      <c r="L64" s="41" t="s">
        <v>656</v>
      </c>
      <c r="M64" s="41" t="s">
        <v>653</v>
      </c>
      <c r="N64" s="41" t="s">
        <v>654</v>
      </c>
    </row>
    <row r="65" spans="1:14" ht="38.25" x14ac:dyDescent="0.25">
      <c r="A65" s="50" t="s">
        <v>669</v>
      </c>
      <c r="B65" s="51" t="s">
        <v>668</v>
      </c>
      <c r="C65" s="51" t="s">
        <v>670</v>
      </c>
      <c r="D65" s="52" t="s">
        <v>671</v>
      </c>
      <c r="E65" s="53">
        <v>2000000</v>
      </c>
      <c r="F65" s="53">
        <v>2000000</v>
      </c>
      <c r="G65" s="53">
        <v>0</v>
      </c>
      <c r="H65" s="54" t="s">
        <v>117</v>
      </c>
      <c r="I65" s="56" t="s">
        <v>912</v>
      </c>
      <c r="J65" s="55" t="s">
        <v>934</v>
      </c>
      <c r="K65" s="49" t="s">
        <v>664</v>
      </c>
      <c r="L65" s="41" t="s">
        <v>665</v>
      </c>
      <c r="M65" s="41" t="s">
        <v>662</v>
      </c>
      <c r="N65" s="41" t="s">
        <v>663</v>
      </c>
    </row>
    <row r="66" spans="1:14" ht="51" x14ac:dyDescent="0.25">
      <c r="A66" s="50" t="s">
        <v>677</v>
      </c>
      <c r="B66" s="51" t="s">
        <v>676</v>
      </c>
      <c r="C66" s="51" t="s">
        <v>678</v>
      </c>
      <c r="D66" s="52" t="s">
        <v>679</v>
      </c>
      <c r="E66" s="53">
        <v>5000000</v>
      </c>
      <c r="F66" s="53">
        <v>5000000</v>
      </c>
      <c r="G66" s="53">
        <v>0</v>
      </c>
      <c r="H66" s="54" t="s">
        <v>117</v>
      </c>
      <c r="I66" s="56" t="s">
        <v>913</v>
      </c>
      <c r="J66" s="55" t="s">
        <v>934</v>
      </c>
      <c r="K66" s="49" t="s">
        <v>674</v>
      </c>
      <c r="L66" s="41" t="s">
        <v>675</v>
      </c>
      <c r="M66" s="41" t="s">
        <v>672</v>
      </c>
      <c r="N66" s="41" t="s">
        <v>673</v>
      </c>
    </row>
    <row r="67" spans="1:14" ht="51" x14ac:dyDescent="0.25">
      <c r="A67" s="50" t="s">
        <v>690</v>
      </c>
      <c r="B67" s="51" t="s">
        <v>689</v>
      </c>
      <c r="C67" s="51" t="s">
        <v>691</v>
      </c>
      <c r="D67" s="52" t="s">
        <v>692</v>
      </c>
      <c r="E67" s="53">
        <v>4000000</v>
      </c>
      <c r="F67" s="53">
        <v>4000000</v>
      </c>
      <c r="G67" s="53">
        <v>0</v>
      </c>
      <c r="H67" s="54" t="s">
        <v>682</v>
      </c>
      <c r="I67" s="56" t="s">
        <v>914</v>
      </c>
      <c r="J67" s="55" t="s">
        <v>942</v>
      </c>
      <c r="K67" s="49" t="s">
        <v>686</v>
      </c>
      <c r="L67" s="41" t="s">
        <v>687</v>
      </c>
      <c r="M67" s="41" t="s">
        <v>680</v>
      </c>
      <c r="N67" s="41" t="s">
        <v>681</v>
      </c>
    </row>
    <row r="68" spans="1:14" ht="38.25" x14ac:dyDescent="0.25">
      <c r="A68" s="50" t="s">
        <v>699</v>
      </c>
      <c r="B68" s="51" t="s">
        <v>698</v>
      </c>
      <c r="C68" s="51" t="s">
        <v>700</v>
      </c>
      <c r="D68" s="52" t="s">
        <v>701</v>
      </c>
      <c r="E68" s="53">
        <v>320000</v>
      </c>
      <c r="F68" s="53">
        <v>320000</v>
      </c>
      <c r="G68" s="53">
        <v>0</v>
      </c>
      <c r="H68" s="54" t="s">
        <v>117</v>
      </c>
      <c r="I68" s="56" t="s">
        <v>915</v>
      </c>
      <c r="J68" s="55" t="s">
        <v>934</v>
      </c>
      <c r="K68" s="49" t="s">
        <v>695</v>
      </c>
      <c r="L68" s="41" t="s">
        <v>696</v>
      </c>
      <c r="M68" s="41" t="s">
        <v>693</v>
      </c>
      <c r="N68" s="41" t="s">
        <v>694</v>
      </c>
    </row>
    <row r="69" spans="1:14" ht="45" x14ac:dyDescent="0.25">
      <c r="A69" s="50" t="s">
        <v>712</v>
      </c>
      <c r="B69" s="51" t="s">
        <v>711</v>
      </c>
      <c r="C69" s="51" t="s">
        <v>713</v>
      </c>
      <c r="D69" s="52" t="s">
        <v>714</v>
      </c>
      <c r="E69" s="53">
        <v>3000000</v>
      </c>
      <c r="F69" s="53">
        <v>3000000</v>
      </c>
      <c r="G69" s="53">
        <v>0</v>
      </c>
      <c r="H69" s="54" t="s">
        <v>704</v>
      </c>
      <c r="I69" s="56" t="s">
        <v>916</v>
      </c>
      <c r="J69" s="55" t="s">
        <v>937</v>
      </c>
      <c r="K69" s="49" t="s">
        <v>708</v>
      </c>
      <c r="L69" s="41" t="s">
        <v>709</v>
      </c>
      <c r="M69" s="41" t="s">
        <v>702</v>
      </c>
      <c r="N69" s="41" t="s">
        <v>703</v>
      </c>
    </row>
    <row r="70" spans="1:14" ht="38.25" x14ac:dyDescent="0.25">
      <c r="A70" s="50" t="s">
        <v>725</v>
      </c>
      <c r="B70" s="51" t="s">
        <v>724</v>
      </c>
      <c r="C70" s="51" t="s">
        <v>726</v>
      </c>
      <c r="D70" s="52" t="s">
        <v>727</v>
      </c>
      <c r="E70" s="53">
        <v>300000</v>
      </c>
      <c r="F70" s="53">
        <v>300000</v>
      </c>
      <c r="G70" s="53">
        <v>0</v>
      </c>
      <c r="H70" s="54" t="s">
        <v>717</v>
      </c>
      <c r="I70" s="56" t="s">
        <v>917</v>
      </c>
      <c r="J70" s="55" t="s">
        <v>937</v>
      </c>
      <c r="K70" s="49" t="s">
        <v>721</v>
      </c>
      <c r="L70" s="41" t="s">
        <v>722</v>
      </c>
      <c r="M70" s="41" t="s">
        <v>715</v>
      </c>
      <c r="N70" s="41" t="s">
        <v>716</v>
      </c>
    </row>
    <row r="71" spans="1:14" ht="38.25" x14ac:dyDescent="0.25">
      <c r="A71" s="50" t="s">
        <v>738</v>
      </c>
      <c r="B71" s="51" t="s">
        <v>737</v>
      </c>
      <c r="C71" s="51" t="s">
        <v>739</v>
      </c>
      <c r="D71" s="52" t="s">
        <v>741</v>
      </c>
      <c r="E71" s="53">
        <v>1600000</v>
      </c>
      <c r="F71" s="53">
        <v>1600000</v>
      </c>
      <c r="G71" s="53">
        <v>0</v>
      </c>
      <c r="H71" s="54" t="s">
        <v>729</v>
      </c>
      <c r="I71" s="56" t="s">
        <v>918</v>
      </c>
      <c r="J71" s="55" t="s">
        <v>941</v>
      </c>
      <c r="K71" s="49" t="s">
        <v>733</v>
      </c>
      <c r="L71" s="41" t="s">
        <v>734</v>
      </c>
      <c r="M71" s="41" t="s">
        <v>423</v>
      </c>
      <c r="N71" s="41" t="s">
        <v>728</v>
      </c>
    </row>
    <row r="72" spans="1:14" ht="38.25" x14ac:dyDescent="0.25">
      <c r="A72" s="50" t="s">
        <v>751</v>
      </c>
      <c r="B72" s="51" t="s">
        <v>750</v>
      </c>
      <c r="C72" s="51" t="s">
        <v>752</v>
      </c>
      <c r="D72" s="52" t="s">
        <v>753</v>
      </c>
      <c r="E72" s="53">
        <v>350000</v>
      </c>
      <c r="F72" s="53">
        <v>350000</v>
      </c>
      <c r="G72" s="53">
        <v>0</v>
      </c>
      <c r="H72" s="54" t="s">
        <v>744</v>
      </c>
      <c r="I72" s="56" t="s">
        <v>919</v>
      </c>
      <c r="J72" s="55" t="s">
        <v>937</v>
      </c>
      <c r="K72" s="49" t="s">
        <v>748</v>
      </c>
      <c r="L72" s="41" t="s">
        <v>749</v>
      </c>
      <c r="M72" s="41" t="s">
        <v>742</v>
      </c>
      <c r="N72" s="41" t="s">
        <v>743</v>
      </c>
    </row>
    <row r="73" spans="1:14" ht="30" x14ac:dyDescent="0.25">
      <c r="A73" s="50" t="s">
        <v>764</v>
      </c>
      <c r="B73" s="51" t="s">
        <v>763</v>
      </c>
      <c r="C73" s="51" t="s">
        <v>765</v>
      </c>
      <c r="D73" s="52" t="s">
        <v>766</v>
      </c>
      <c r="E73" s="53">
        <v>550000</v>
      </c>
      <c r="F73" s="53">
        <v>550000</v>
      </c>
      <c r="G73" s="53">
        <v>0</v>
      </c>
      <c r="H73" s="54" t="s">
        <v>756</v>
      </c>
      <c r="I73" s="56" t="s">
        <v>920</v>
      </c>
      <c r="J73" s="55" t="s">
        <v>937</v>
      </c>
      <c r="K73" s="49" t="s">
        <v>760</v>
      </c>
      <c r="L73" s="41" t="s">
        <v>761</v>
      </c>
      <c r="M73" s="41" t="s">
        <v>754</v>
      </c>
      <c r="N73" s="41" t="s">
        <v>755</v>
      </c>
    </row>
    <row r="74" spans="1:14" ht="38.25" x14ac:dyDescent="0.25">
      <c r="A74" s="50" t="s">
        <v>777</v>
      </c>
      <c r="B74" s="51" t="s">
        <v>776</v>
      </c>
      <c r="C74" s="51" t="s">
        <v>778</v>
      </c>
      <c r="D74" s="52" t="s">
        <v>779</v>
      </c>
      <c r="E74" s="53">
        <v>290000</v>
      </c>
      <c r="F74" s="53">
        <v>290000</v>
      </c>
      <c r="G74" s="53">
        <v>0</v>
      </c>
      <c r="H74" s="54" t="s">
        <v>769</v>
      </c>
      <c r="I74" s="56" t="s">
        <v>921</v>
      </c>
      <c r="J74" s="55" t="s">
        <v>946</v>
      </c>
      <c r="K74" s="49" t="s">
        <v>773</v>
      </c>
      <c r="L74" s="41" t="s">
        <v>774</v>
      </c>
      <c r="M74" s="41" t="s">
        <v>767</v>
      </c>
      <c r="N74" s="41" t="s">
        <v>768</v>
      </c>
    </row>
    <row r="75" spans="1:14" ht="38.25" x14ac:dyDescent="0.25">
      <c r="A75" s="50" t="s">
        <v>790</v>
      </c>
      <c r="B75" s="51" t="s">
        <v>789</v>
      </c>
      <c r="C75" s="51" t="s">
        <v>791</v>
      </c>
      <c r="D75" s="52" t="s">
        <v>792</v>
      </c>
      <c r="E75" s="53">
        <v>600000</v>
      </c>
      <c r="F75" s="53">
        <v>600000</v>
      </c>
      <c r="G75" s="53">
        <v>0</v>
      </c>
      <c r="H75" s="54" t="s">
        <v>781</v>
      </c>
      <c r="I75" s="56" t="s">
        <v>922</v>
      </c>
      <c r="J75" s="55" t="s">
        <v>946</v>
      </c>
      <c r="K75" s="49" t="s">
        <v>785</v>
      </c>
      <c r="L75" s="41" t="s">
        <v>786</v>
      </c>
      <c r="M75" s="41" t="s">
        <v>780</v>
      </c>
      <c r="N75" s="41" t="s">
        <v>236</v>
      </c>
    </row>
    <row r="76" spans="1:14" ht="38.25" x14ac:dyDescent="0.25">
      <c r="A76" s="50" t="s">
        <v>801</v>
      </c>
      <c r="B76" s="51" t="s">
        <v>800</v>
      </c>
      <c r="C76" s="51" t="s">
        <v>802</v>
      </c>
      <c r="D76" s="52" t="s">
        <v>803</v>
      </c>
      <c r="E76" s="53">
        <v>400000</v>
      </c>
      <c r="F76" s="53">
        <v>400000</v>
      </c>
      <c r="G76" s="53">
        <v>0</v>
      </c>
      <c r="H76" s="54" t="s">
        <v>794</v>
      </c>
      <c r="I76" s="56" t="s">
        <v>923</v>
      </c>
      <c r="J76" s="55" t="s">
        <v>937</v>
      </c>
      <c r="K76" s="49" t="s">
        <v>798</v>
      </c>
      <c r="L76" s="41" t="s">
        <v>799</v>
      </c>
      <c r="M76" s="41" t="s">
        <v>115</v>
      </c>
      <c r="N76" s="41" t="s">
        <v>793</v>
      </c>
    </row>
    <row r="77" spans="1:14" ht="30.75" thickBot="1" x14ac:dyDescent="0.3">
      <c r="A77" s="86" t="s">
        <v>814</v>
      </c>
      <c r="B77" s="87" t="s">
        <v>813</v>
      </c>
      <c r="C77" s="87" t="s">
        <v>815</v>
      </c>
      <c r="D77" s="88" t="s">
        <v>816</v>
      </c>
      <c r="E77" s="89">
        <v>191000</v>
      </c>
      <c r="F77" s="89">
        <v>191000</v>
      </c>
      <c r="G77" s="89">
        <v>0</v>
      </c>
      <c r="H77" s="90" t="s">
        <v>806</v>
      </c>
      <c r="I77" s="91" t="s">
        <v>924</v>
      </c>
      <c r="J77" s="92" t="s">
        <v>937</v>
      </c>
      <c r="K77" s="49" t="s">
        <v>810</v>
      </c>
      <c r="L77" s="41" t="s">
        <v>811</v>
      </c>
      <c r="M77" s="41" t="s">
        <v>804</v>
      </c>
      <c r="N77" s="41" t="s">
        <v>805</v>
      </c>
    </row>
    <row r="78" spans="1:14" s="48" customFormat="1" ht="18.75" customHeight="1" thickTop="1" x14ac:dyDescent="0.25">
      <c r="A78" s="159" t="s">
        <v>961</v>
      </c>
      <c r="B78" s="160"/>
      <c r="C78" s="160"/>
      <c r="D78" s="160"/>
      <c r="E78" s="107">
        <f>SUM(E63:E77)</f>
        <v>25101000</v>
      </c>
      <c r="F78" s="107">
        <f t="shared" ref="F78:G78" si="6">SUM(F63:F77)</f>
        <v>25101000</v>
      </c>
      <c r="G78" s="107">
        <f t="shared" si="6"/>
        <v>0</v>
      </c>
      <c r="H78" s="104"/>
      <c r="I78" s="105"/>
      <c r="J78" s="106"/>
    </row>
    <row r="79" spans="1:14" s="47" customFormat="1" ht="19.5" customHeight="1" x14ac:dyDescent="0.25">
      <c r="A79" s="97" t="s">
        <v>983</v>
      </c>
      <c r="B79" s="72"/>
      <c r="C79" s="98"/>
      <c r="D79" s="98"/>
      <c r="E79" s="98"/>
      <c r="F79" s="98"/>
      <c r="G79" s="98"/>
      <c r="H79" s="46"/>
      <c r="I79" s="98"/>
      <c r="J79" s="74"/>
    </row>
    <row r="80" spans="1:14" ht="51" x14ac:dyDescent="0.25">
      <c r="A80" s="50" t="s">
        <v>824</v>
      </c>
      <c r="B80" s="51" t="s">
        <v>823</v>
      </c>
      <c r="C80" s="51" t="s">
        <v>825</v>
      </c>
      <c r="D80" s="52" t="s">
        <v>827</v>
      </c>
      <c r="E80" s="53">
        <v>135000</v>
      </c>
      <c r="F80" s="53">
        <v>135000</v>
      </c>
      <c r="G80" s="53">
        <v>0</v>
      </c>
      <c r="H80" s="54" t="s">
        <v>117</v>
      </c>
      <c r="I80" s="56" t="s">
        <v>925</v>
      </c>
      <c r="J80" s="55" t="s">
        <v>934</v>
      </c>
      <c r="K80" s="49" t="s">
        <v>820</v>
      </c>
      <c r="L80" s="41" t="s">
        <v>821</v>
      </c>
      <c r="M80" s="41" t="s">
        <v>817</v>
      </c>
      <c r="N80" s="41" t="s">
        <v>818</v>
      </c>
    </row>
    <row r="81" spans="1:16" ht="45" x14ac:dyDescent="0.25">
      <c r="A81" s="50" t="s">
        <v>836</v>
      </c>
      <c r="B81" s="51" t="s">
        <v>835</v>
      </c>
      <c r="C81" s="51" t="s">
        <v>837</v>
      </c>
      <c r="D81" s="52" t="s">
        <v>838</v>
      </c>
      <c r="E81" s="53">
        <v>1400000</v>
      </c>
      <c r="F81" s="53">
        <v>1400000</v>
      </c>
      <c r="G81" s="53">
        <v>0</v>
      </c>
      <c r="H81" s="54" t="s">
        <v>830</v>
      </c>
      <c r="I81" s="56" t="s">
        <v>926</v>
      </c>
      <c r="J81" s="55" t="s">
        <v>934</v>
      </c>
      <c r="K81" s="49" t="s">
        <v>832</v>
      </c>
      <c r="L81" s="41" t="s">
        <v>833</v>
      </c>
      <c r="M81" s="41" t="s">
        <v>828</v>
      </c>
      <c r="N81" s="41" t="s">
        <v>829</v>
      </c>
    </row>
    <row r="82" spans="1:16" ht="45.75" thickBot="1" x14ac:dyDescent="0.3">
      <c r="A82" s="86" t="s">
        <v>845</v>
      </c>
      <c r="B82" s="87" t="s">
        <v>835</v>
      </c>
      <c r="C82" s="87" t="s">
        <v>846</v>
      </c>
      <c r="D82" s="88" t="s">
        <v>838</v>
      </c>
      <c r="E82" s="89">
        <v>3000</v>
      </c>
      <c r="F82" s="89">
        <v>3000</v>
      </c>
      <c r="G82" s="89">
        <v>0</v>
      </c>
      <c r="H82" s="90" t="s">
        <v>841</v>
      </c>
      <c r="I82" s="91" t="s">
        <v>927</v>
      </c>
      <c r="J82" s="92" t="s">
        <v>934</v>
      </c>
      <c r="K82" s="49" t="s">
        <v>843</v>
      </c>
      <c r="L82" s="41" t="s">
        <v>844</v>
      </c>
      <c r="M82" s="41" t="s">
        <v>839</v>
      </c>
      <c r="N82" s="41" t="s">
        <v>840</v>
      </c>
    </row>
    <row r="83" spans="1:16" s="48" customFormat="1" ht="18.75" customHeight="1" thickTop="1" x14ac:dyDescent="0.25">
      <c r="A83" s="169" t="s">
        <v>962</v>
      </c>
      <c r="B83" s="170"/>
      <c r="C83" s="170"/>
      <c r="D83" s="170"/>
      <c r="E83" s="115">
        <f>SUM(E80:E82)</f>
        <v>1538000</v>
      </c>
      <c r="F83" s="115">
        <f t="shared" ref="F83:G83" si="7">SUM(F80:F82)</f>
        <v>1538000</v>
      </c>
      <c r="G83" s="115">
        <f t="shared" si="7"/>
        <v>0</v>
      </c>
      <c r="H83" s="67"/>
      <c r="I83" s="68"/>
      <c r="J83" s="116"/>
    </row>
    <row r="84" spans="1:16" s="47" customFormat="1" ht="19.5" customHeight="1" x14ac:dyDescent="0.25">
      <c r="A84" s="99" t="s">
        <v>989</v>
      </c>
      <c r="B84" s="100"/>
      <c r="C84" s="83"/>
      <c r="D84" s="83"/>
      <c r="E84" s="83"/>
      <c r="F84" s="83"/>
      <c r="G84" s="83"/>
      <c r="H84" s="84"/>
      <c r="I84" s="83"/>
      <c r="J84" s="85"/>
    </row>
    <row r="85" spans="1:16" ht="30" x14ac:dyDescent="0.25">
      <c r="A85" s="146">
        <v>11</v>
      </c>
      <c r="B85" s="117" t="s">
        <v>835</v>
      </c>
      <c r="C85" s="117" t="s">
        <v>987</v>
      </c>
      <c r="D85" s="118" t="s">
        <v>838</v>
      </c>
      <c r="E85" s="119">
        <v>1000000</v>
      </c>
      <c r="F85" s="119">
        <v>1000000</v>
      </c>
      <c r="G85" s="119">
        <v>0</v>
      </c>
      <c r="H85" s="120" t="s">
        <v>849</v>
      </c>
      <c r="I85" s="121" t="s">
        <v>928</v>
      </c>
      <c r="J85" s="122" t="s">
        <v>934</v>
      </c>
      <c r="K85" s="49" t="s">
        <v>851</v>
      </c>
      <c r="L85" s="41" t="s">
        <v>852</v>
      </c>
      <c r="M85" s="41" t="s">
        <v>847</v>
      </c>
      <c r="N85" s="41" t="s">
        <v>848</v>
      </c>
    </row>
    <row r="86" spans="1:16" ht="30.75" thickBot="1" x14ac:dyDescent="0.3">
      <c r="A86" s="146">
        <v>11</v>
      </c>
      <c r="B86" s="117" t="s">
        <v>835</v>
      </c>
      <c r="C86" s="117" t="s">
        <v>988</v>
      </c>
      <c r="D86" s="118" t="s">
        <v>838</v>
      </c>
      <c r="E86" s="119">
        <v>1000000</v>
      </c>
      <c r="F86" s="119">
        <v>1000000</v>
      </c>
      <c r="G86" s="119">
        <v>0</v>
      </c>
      <c r="H86" s="120" t="s">
        <v>849</v>
      </c>
      <c r="I86" s="121" t="s">
        <v>928</v>
      </c>
      <c r="J86" s="122" t="s">
        <v>934</v>
      </c>
      <c r="K86" s="49" t="s">
        <v>851</v>
      </c>
      <c r="L86" s="41" t="s">
        <v>852</v>
      </c>
      <c r="M86" s="41" t="s">
        <v>847</v>
      </c>
      <c r="N86" s="41" t="s">
        <v>848</v>
      </c>
    </row>
    <row r="87" spans="1:16" s="48" customFormat="1" ht="18.75" customHeight="1" thickTop="1" thickBot="1" x14ac:dyDescent="0.3">
      <c r="A87" s="167" t="s">
        <v>965</v>
      </c>
      <c r="B87" s="168"/>
      <c r="C87" s="168"/>
      <c r="D87" s="168"/>
      <c r="E87" s="123">
        <f>+E86+E85</f>
        <v>2000000</v>
      </c>
      <c r="F87" s="123">
        <f>+F86+F85</f>
        <v>2000000</v>
      </c>
      <c r="G87" s="123">
        <f t="shared" ref="G87" si="8">SUM(G86)</f>
        <v>0</v>
      </c>
      <c r="H87" s="94"/>
      <c r="I87" s="95"/>
      <c r="J87" s="96"/>
    </row>
    <row r="88" spans="1:16" s="111" customFormat="1" ht="18.75" customHeight="1" thickTop="1" x14ac:dyDescent="0.25">
      <c r="A88" s="156" t="s">
        <v>982</v>
      </c>
      <c r="B88" s="157"/>
      <c r="C88" s="157"/>
      <c r="D88" s="157"/>
      <c r="E88" s="108">
        <f>+E87+E83+E78+E61+E55+E49+E45+E40+E19</f>
        <v>53696000</v>
      </c>
      <c r="F88" s="108">
        <f t="shared" ref="F88:G88" si="9">+F87+F83+F78+F61+F55+F49+F45+F40+F19</f>
        <v>53547000</v>
      </c>
      <c r="G88" s="108">
        <f t="shared" si="9"/>
        <v>149000</v>
      </c>
      <c r="H88" s="109"/>
      <c r="I88" s="114"/>
      <c r="J88" s="124"/>
      <c r="K88" s="110"/>
      <c r="L88" s="110"/>
      <c r="M88" s="110"/>
      <c r="N88" s="110"/>
      <c r="O88" s="110"/>
      <c r="P88" s="110"/>
    </row>
    <row r="89" spans="1:16" customFormat="1" ht="14.25" customHeight="1" x14ac:dyDescent="0.25">
      <c r="B89" s="112"/>
      <c r="C89" s="40"/>
      <c r="D89" s="40"/>
      <c r="E89" s="112"/>
      <c r="F89" s="112"/>
      <c r="G89" s="112"/>
      <c r="H89" s="112"/>
      <c r="J89" s="40"/>
      <c r="K89" s="40"/>
      <c r="L89" s="40"/>
      <c r="M89" s="40"/>
      <c r="N89" s="40"/>
      <c r="O89" s="40"/>
      <c r="P89" s="40"/>
    </row>
    <row r="90" spans="1:16" s="113" customFormat="1" ht="29.25" customHeight="1" x14ac:dyDescent="0.25">
      <c r="A90" s="158" t="s">
        <v>963</v>
      </c>
      <c r="B90" s="158"/>
      <c r="C90" s="158"/>
      <c r="D90" s="158"/>
      <c r="E90" s="158"/>
      <c r="F90" s="158"/>
      <c r="G90" s="158"/>
      <c r="H90" s="158"/>
      <c r="I90" s="158"/>
    </row>
  </sheetData>
  <mergeCells count="11">
    <mergeCell ref="A49:D49"/>
    <mergeCell ref="A55:D55"/>
    <mergeCell ref="A61:D61"/>
    <mergeCell ref="A19:D19"/>
    <mergeCell ref="A40:D40"/>
    <mergeCell ref="A45:D45"/>
    <mergeCell ref="A90:I90"/>
    <mergeCell ref="A87:D87"/>
    <mergeCell ref="A88:D88"/>
    <mergeCell ref="A78:D78"/>
    <mergeCell ref="A83:D83"/>
  </mergeCells>
  <pageMargins left="0.2" right="0.2" top="0.75" bottom="0.75" header="0.3" footer="0.3"/>
  <pageSetup scale="67" fitToHeight="21" orientation="landscape" r:id="rId1"/>
  <headerFooter>
    <oddHeader>&amp;C&amp;"-,Bold"&amp;12M.L. 2019 Environment and Natural Resources Trust Fund (ENRTF)
LCCMR Recommendations  for FY 2020</oddHeader>
    <oddFooter>&amp;L&amp;9&amp;Z&amp;F&amp;C&amp;P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68"/>
  <sheetViews>
    <sheetView workbookViewId="0">
      <selection activeCell="F1" sqref="F1:F1048576"/>
    </sheetView>
  </sheetViews>
  <sheetFormatPr defaultRowHeight="13.5" customHeight="1" x14ac:dyDescent="0.25"/>
  <cols>
    <col min="1" max="1" width="6.28515625" customWidth="1"/>
    <col min="2" max="2" width="6.140625" customWidth="1"/>
    <col min="3" max="3" width="2.7109375" customWidth="1"/>
    <col min="4" max="4" width="11.85546875" customWidth="1"/>
    <col min="5" max="5" width="12.85546875" customWidth="1"/>
    <col min="6" max="6" width="2.5703125" customWidth="1"/>
    <col min="7" max="7" width="60.28515625" customWidth="1"/>
    <col min="8" max="8" width="26.42578125" customWidth="1"/>
    <col min="9" max="9" width="14.140625" customWidth="1"/>
    <col min="10" max="10" width="6" customWidth="1"/>
    <col min="11" max="11" width="9" customWidth="1"/>
    <col min="12" max="12" width="16.140625" customWidth="1"/>
    <col min="13" max="13" width="3.28515625" customWidth="1"/>
    <col min="14" max="14" width="23.28515625" customWidth="1"/>
    <col min="15" max="15" width="20.5703125" customWidth="1"/>
    <col min="16" max="16" width="28.140625" customWidth="1"/>
    <col min="17" max="17" width="8.42578125" customWidth="1"/>
    <col min="18" max="18" width="7.7109375" customWidth="1"/>
    <col min="19" max="19" width="7.5703125" customWidth="1"/>
    <col min="20" max="20" width="11.28515625" customWidth="1"/>
    <col min="21" max="21" width="13.42578125" customWidth="1"/>
    <col min="22" max="22" width="7.85546875" customWidth="1"/>
    <col min="23" max="23" width="16.5703125" customWidth="1"/>
    <col min="24" max="24" width="14" customWidth="1"/>
    <col min="25" max="25" width="33.85546875" customWidth="1"/>
    <col min="26" max="26" width="14" customWidth="1"/>
    <col min="27" max="27" width="10.85546875" customWidth="1"/>
    <col min="28" max="28" width="35.85546875" customWidth="1"/>
    <col min="29" max="29" width="17.85546875" customWidth="1"/>
    <col min="30" max="30" width="11.5703125" customWidth="1"/>
    <col min="31" max="31" width="14" customWidth="1"/>
    <col min="32" max="32" width="21.7109375" customWidth="1"/>
    <col min="33" max="33" width="47.5703125" customWidth="1"/>
    <col min="34" max="34" width="7.85546875" customWidth="1"/>
    <col min="35" max="35" width="53.7109375" customWidth="1"/>
    <col min="36" max="36" width="14" customWidth="1"/>
    <col min="37" max="37" width="9" customWidth="1"/>
    <col min="38" max="38" width="35" customWidth="1"/>
    <col min="39" max="39" width="28.5703125" customWidth="1"/>
    <col min="40" max="40" width="25.85546875" customWidth="1"/>
    <col min="41" max="41" width="24.7109375" customWidth="1"/>
    <col min="42" max="42" width="22.7109375" customWidth="1"/>
    <col min="43" max="43" width="14" customWidth="1"/>
    <col min="44" max="44" width="14.42578125" customWidth="1"/>
    <col min="45" max="45" width="25.85546875" customWidth="1"/>
    <col min="46" max="46" width="14" customWidth="1"/>
    <col min="47" max="47" width="12.85546875" customWidth="1"/>
    <col min="48" max="50" width="14" customWidth="1"/>
    <col min="51" max="51" width="29" customWidth="1"/>
    <col min="52" max="52" width="14" customWidth="1"/>
    <col min="53" max="53" width="59.7109375" customWidth="1"/>
    <col min="54" max="55" width="14" customWidth="1"/>
    <col min="56" max="56" width="24" customWidth="1"/>
    <col min="57" max="57" width="16.28515625" customWidth="1"/>
    <col min="58" max="60" width="14" customWidth="1"/>
    <col min="61" max="61" width="35.7109375" customWidth="1"/>
    <col min="62" max="62" width="14" customWidth="1"/>
    <col min="63" max="63" width="15.7109375" customWidth="1"/>
    <col min="64" max="64" width="45" customWidth="1"/>
    <col min="65" max="70" width="14" customWidth="1"/>
    <col min="71" max="71" width="46.7109375" customWidth="1"/>
    <col min="72" max="72" width="44.140625" customWidth="1"/>
    <col min="73" max="73" width="92.5703125" customWidth="1"/>
    <col min="74" max="74" width="14" customWidth="1"/>
    <col min="75" max="75" width="31.7109375" customWidth="1"/>
    <col min="76" max="76" width="15.7109375" customWidth="1"/>
    <col min="77" max="82" width="14" customWidth="1"/>
    <col min="83" max="83" width="18.7109375" customWidth="1"/>
    <col min="84" max="84" width="36.85546875" customWidth="1"/>
    <col min="85" max="85" width="14" customWidth="1"/>
    <col min="86" max="86" width="33" customWidth="1"/>
    <col min="87" max="87" width="26.42578125" customWidth="1"/>
    <col min="88" max="88" width="20" customWidth="1"/>
    <col min="89" max="89" width="14" customWidth="1"/>
    <col min="90" max="90" width="21.7109375" customWidth="1"/>
    <col min="91" max="91" width="31.5703125" customWidth="1"/>
    <col min="92" max="92" width="21.28515625" customWidth="1"/>
    <col min="93" max="94" width="14" customWidth="1"/>
    <col min="95" max="95" width="22.42578125" customWidth="1"/>
    <col min="96" max="96" width="14" customWidth="1"/>
    <col min="97" max="97" width="30.28515625" customWidth="1"/>
    <col min="98" max="98" width="14" customWidth="1"/>
    <col min="99" max="99" width="17" customWidth="1"/>
    <col min="100" max="111" width="14" customWidth="1"/>
    <col min="112" max="112" width="29" customWidth="1"/>
    <col min="113" max="113" width="14" customWidth="1"/>
  </cols>
  <sheetData>
    <row r="1" spans="1:113" ht="13.5"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row>
    <row r="2" spans="1:113" ht="13.5" customHeight="1" x14ac:dyDescent="0.25">
      <c r="A2" s="2">
        <v>774</v>
      </c>
      <c r="B2" s="3" t="s">
        <v>113</v>
      </c>
      <c r="C2" s="3" t="s">
        <v>114</v>
      </c>
      <c r="D2" s="3" t="s">
        <v>115</v>
      </c>
      <c r="E2" s="3" t="s">
        <v>116</v>
      </c>
      <c r="F2" s="3" t="s">
        <v>114</v>
      </c>
      <c r="G2" s="3" t="s">
        <v>117</v>
      </c>
      <c r="H2" s="3" t="s">
        <v>118</v>
      </c>
      <c r="I2" s="3" t="s">
        <v>119</v>
      </c>
      <c r="J2" s="3" t="s">
        <v>120</v>
      </c>
      <c r="K2" s="3" t="s">
        <v>121</v>
      </c>
      <c r="L2" s="3" t="s">
        <v>122</v>
      </c>
      <c r="M2" s="3" t="s">
        <v>114</v>
      </c>
      <c r="N2" s="3" t="s">
        <v>123</v>
      </c>
      <c r="O2" s="3" t="s">
        <v>124</v>
      </c>
      <c r="P2" s="4" t="s">
        <v>125</v>
      </c>
      <c r="Q2" s="2">
        <v>641372</v>
      </c>
      <c r="R2" s="2">
        <v>774</v>
      </c>
      <c r="T2" s="3" t="s">
        <v>126</v>
      </c>
      <c r="U2" s="3" t="s">
        <v>113</v>
      </c>
      <c r="V2" s="3" t="s">
        <v>127</v>
      </c>
      <c r="W2" s="3" t="s">
        <v>128</v>
      </c>
      <c r="X2" s="3" t="s">
        <v>129</v>
      </c>
      <c r="Y2" s="3" t="s">
        <v>114</v>
      </c>
      <c r="Z2" s="3" t="s">
        <v>114</v>
      </c>
      <c r="AA2" s="3" t="s">
        <v>130</v>
      </c>
      <c r="AB2" s="4" t="s">
        <v>114</v>
      </c>
      <c r="AC2" s="5">
        <v>1500000</v>
      </c>
      <c r="AF2" s="3" t="s">
        <v>114</v>
      </c>
      <c r="AG2" s="3" t="s">
        <v>114</v>
      </c>
      <c r="AH2" s="3" t="s">
        <v>131</v>
      </c>
      <c r="AI2" s="4" t="s">
        <v>114</v>
      </c>
      <c r="AJ2" s="6" t="s">
        <v>114</v>
      </c>
      <c r="AK2" s="3" t="s">
        <v>132</v>
      </c>
      <c r="AL2" s="3" t="s">
        <v>133</v>
      </c>
      <c r="AM2" s="3" t="s">
        <v>114</v>
      </c>
      <c r="AN2" s="3" t="s">
        <v>114</v>
      </c>
      <c r="AO2" s="3" t="s">
        <v>114</v>
      </c>
      <c r="AP2" s="4" t="s">
        <v>114</v>
      </c>
      <c r="AQ2" s="6" t="s">
        <v>114</v>
      </c>
      <c r="AR2" s="3" t="s">
        <v>114</v>
      </c>
      <c r="AS2" s="3" t="s">
        <v>114</v>
      </c>
      <c r="AT2" s="3" t="s">
        <v>114</v>
      </c>
      <c r="AU2" s="4" t="s">
        <v>114</v>
      </c>
      <c r="AV2" s="3" t="s">
        <v>114</v>
      </c>
      <c r="AW2" s="3" t="s">
        <v>114</v>
      </c>
      <c r="AX2" s="3" t="s">
        <v>114</v>
      </c>
      <c r="AY2" s="3" t="s">
        <v>134</v>
      </c>
      <c r="AZ2" s="4" t="s">
        <v>114</v>
      </c>
      <c r="BA2" s="4" t="s">
        <v>135</v>
      </c>
      <c r="BB2" s="7" t="s">
        <v>114</v>
      </c>
      <c r="BC2" s="7" t="s">
        <v>114</v>
      </c>
      <c r="BD2" s="8" t="s">
        <v>136</v>
      </c>
      <c r="BE2" s="8" t="s">
        <v>114</v>
      </c>
      <c r="BF2" s="6" t="s">
        <v>114</v>
      </c>
      <c r="BG2" s="3" t="s">
        <v>114</v>
      </c>
      <c r="BH2" s="3" t="s">
        <v>114</v>
      </c>
      <c r="BI2" s="3" t="s">
        <v>114</v>
      </c>
      <c r="BJ2" s="6" t="s">
        <v>114</v>
      </c>
      <c r="BK2" s="3" t="s">
        <v>114</v>
      </c>
      <c r="BL2" s="3" t="s">
        <v>114</v>
      </c>
      <c r="BM2" s="6" t="s">
        <v>114</v>
      </c>
      <c r="BN2" s="3" t="s">
        <v>114</v>
      </c>
      <c r="BO2" s="7" t="s">
        <v>114</v>
      </c>
      <c r="BP2" s="3" t="s">
        <v>114</v>
      </c>
      <c r="BQ2" s="7" t="s">
        <v>114</v>
      </c>
      <c r="BR2" s="6" t="s">
        <v>114</v>
      </c>
      <c r="BS2" s="3" t="s">
        <v>114</v>
      </c>
      <c r="BT2" s="3" t="s">
        <v>114</v>
      </c>
      <c r="BU2" s="3" t="s">
        <v>114</v>
      </c>
      <c r="BV2" s="7" t="s">
        <v>114</v>
      </c>
      <c r="CD2" s="3" t="s">
        <v>114</v>
      </c>
      <c r="CF2" s="3" t="s">
        <v>114</v>
      </c>
      <c r="CG2" s="3" t="s">
        <v>114</v>
      </c>
      <c r="CH2" s="4" t="s">
        <v>114</v>
      </c>
      <c r="CI2" s="3" t="s">
        <v>114</v>
      </c>
      <c r="CJ2" s="4" t="s">
        <v>114</v>
      </c>
      <c r="CK2" s="3" t="s">
        <v>114</v>
      </c>
      <c r="CL2" s="4" t="s">
        <v>114</v>
      </c>
      <c r="CM2" s="3" t="s">
        <v>114</v>
      </c>
      <c r="CN2" s="3" t="s">
        <v>114</v>
      </c>
      <c r="CO2" s="3" t="s">
        <v>114</v>
      </c>
      <c r="CP2" s="3" t="s">
        <v>114</v>
      </c>
      <c r="CQ2" s="3" t="s">
        <v>114</v>
      </c>
      <c r="CS2" s="3" t="s">
        <v>114</v>
      </c>
      <c r="CU2" s="3" t="s">
        <v>114</v>
      </c>
      <c r="CV2" s="3" t="s">
        <v>114</v>
      </c>
      <c r="CY2" s="4" t="s">
        <v>114</v>
      </c>
      <c r="CZ2" s="4" t="s">
        <v>114</v>
      </c>
      <c r="DC2" s="4" t="s">
        <v>114</v>
      </c>
      <c r="DD2" s="4" t="s">
        <v>114</v>
      </c>
      <c r="DE2" s="4" t="s">
        <v>114</v>
      </c>
      <c r="DF2" s="3" t="s">
        <v>114</v>
      </c>
      <c r="DG2" s="4" t="s">
        <v>114</v>
      </c>
      <c r="DH2" s="3" t="s">
        <v>134</v>
      </c>
      <c r="DI2" s="3" t="s">
        <v>114</v>
      </c>
    </row>
    <row r="3" spans="1:113" ht="13.5" customHeight="1" x14ac:dyDescent="0.25">
      <c r="A3" s="2">
        <v>366</v>
      </c>
      <c r="B3" s="3" t="s">
        <v>113</v>
      </c>
      <c r="C3" s="3" t="s">
        <v>114</v>
      </c>
      <c r="D3" s="3" t="s">
        <v>137</v>
      </c>
      <c r="E3" s="3" t="s">
        <v>138</v>
      </c>
      <c r="F3" s="3" t="s">
        <v>114</v>
      </c>
      <c r="G3" s="3" t="s">
        <v>117</v>
      </c>
      <c r="H3" s="3" t="s">
        <v>139</v>
      </c>
      <c r="I3" s="3" t="s">
        <v>140</v>
      </c>
      <c r="J3" s="3" t="s">
        <v>120</v>
      </c>
      <c r="K3" s="3" t="s">
        <v>141</v>
      </c>
      <c r="L3" s="3" t="s">
        <v>142</v>
      </c>
      <c r="M3" s="3" t="s">
        <v>143</v>
      </c>
      <c r="N3" s="3" t="s">
        <v>144</v>
      </c>
      <c r="O3" s="3" t="s">
        <v>145</v>
      </c>
      <c r="P3" s="4" t="s">
        <v>146</v>
      </c>
      <c r="Q3" s="2">
        <v>641374</v>
      </c>
      <c r="R3" s="2">
        <v>366</v>
      </c>
      <c r="T3" s="3" t="s">
        <v>147</v>
      </c>
      <c r="U3" s="3" t="s">
        <v>113</v>
      </c>
      <c r="V3" s="3" t="s">
        <v>127</v>
      </c>
      <c r="W3" s="3" t="s">
        <v>148</v>
      </c>
      <c r="X3" s="3" t="s">
        <v>149</v>
      </c>
      <c r="Y3" s="3" t="s">
        <v>114</v>
      </c>
      <c r="Z3" s="3" t="s">
        <v>114</v>
      </c>
      <c r="AA3" s="3" t="s">
        <v>130</v>
      </c>
      <c r="AB3" s="4" t="s">
        <v>114</v>
      </c>
      <c r="AC3" s="5">
        <v>500000</v>
      </c>
      <c r="AF3" s="3" t="s">
        <v>114</v>
      </c>
      <c r="AG3" s="3" t="s">
        <v>114</v>
      </c>
      <c r="AH3" s="3" t="s">
        <v>150</v>
      </c>
      <c r="AI3" s="4" t="s">
        <v>114</v>
      </c>
      <c r="AJ3" s="6" t="s">
        <v>114</v>
      </c>
      <c r="AK3" s="3" t="s">
        <v>132</v>
      </c>
      <c r="AL3" s="3" t="s">
        <v>133</v>
      </c>
      <c r="AM3" s="3" t="s">
        <v>114</v>
      </c>
      <c r="AN3" s="3" t="s">
        <v>114</v>
      </c>
      <c r="AO3" s="3" t="s">
        <v>114</v>
      </c>
      <c r="AP3" s="4" t="s">
        <v>114</v>
      </c>
      <c r="AQ3" s="6" t="s">
        <v>114</v>
      </c>
      <c r="AR3" s="3" t="s">
        <v>114</v>
      </c>
      <c r="AS3" s="3" t="s">
        <v>114</v>
      </c>
      <c r="AT3" s="3" t="s">
        <v>114</v>
      </c>
      <c r="AU3" s="4" t="s">
        <v>114</v>
      </c>
      <c r="AV3" s="3" t="s">
        <v>114</v>
      </c>
      <c r="AW3" s="3" t="s">
        <v>114</v>
      </c>
      <c r="AX3" s="3" t="s">
        <v>114</v>
      </c>
      <c r="AY3" s="3" t="s">
        <v>134</v>
      </c>
      <c r="AZ3" s="4" t="s">
        <v>114</v>
      </c>
      <c r="BA3" s="4" t="s">
        <v>151</v>
      </c>
      <c r="BB3" s="7" t="s">
        <v>114</v>
      </c>
      <c r="BC3" s="7" t="s">
        <v>114</v>
      </c>
      <c r="BD3" s="8" t="s">
        <v>136</v>
      </c>
      <c r="BE3" s="8" t="s">
        <v>114</v>
      </c>
      <c r="BF3" s="6" t="s">
        <v>114</v>
      </c>
      <c r="BG3" s="3" t="s">
        <v>114</v>
      </c>
      <c r="BH3" s="3" t="s">
        <v>114</v>
      </c>
      <c r="BI3" s="3" t="s">
        <v>114</v>
      </c>
      <c r="BJ3" s="6" t="s">
        <v>114</v>
      </c>
      <c r="BK3" s="3" t="s">
        <v>114</v>
      </c>
      <c r="BL3" s="3" t="s">
        <v>114</v>
      </c>
      <c r="BM3" s="6" t="s">
        <v>114</v>
      </c>
      <c r="BN3" s="3" t="s">
        <v>114</v>
      </c>
      <c r="BO3" s="7" t="s">
        <v>114</v>
      </c>
      <c r="BP3" s="3" t="s">
        <v>114</v>
      </c>
      <c r="BQ3" s="7" t="s">
        <v>114</v>
      </c>
      <c r="BR3" s="6" t="s">
        <v>114</v>
      </c>
      <c r="BS3" s="3" t="s">
        <v>114</v>
      </c>
      <c r="BT3" s="3" t="s">
        <v>114</v>
      </c>
      <c r="BU3" s="3" t="s">
        <v>114</v>
      </c>
      <c r="BV3" s="7" t="s">
        <v>114</v>
      </c>
      <c r="CD3" s="3" t="s">
        <v>114</v>
      </c>
      <c r="CF3" s="3" t="s">
        <v>114</v>
      </c>
      <c r="CG3" s="3" t="s">
        <v>114</v>
      </c>
      <c r="CH3" s="4" t="s">
        <v>114</v>
      </c>
      <c r="CI3" s="3" t="s">
        <v>114</v>
      </c>
      <c r="CJ3" s="4" t="s">
        <v>114</v>
      </c>
      <c r="CK3" s="3" t="s">
        <v>114</v>
      </c>
      <c r="CL3" s="4" t="s">
        <v>114</v>
      </c>
      <c r="CM3" s="3" t="s">
        <v>114</v>
      </c>
      <c r="CN3" s="3" t="s">
        <v>114</v>
      </c>
      <c r="CO3" s="3" t="s">
        <v>114</v>
      </c>
      <c r="CP3" s="3" t="s">
        <v>114</v>
      </c>
      <c r="CQ3" s="3" t="s">
        <v>114</v>
      </c>
      <c r="CS3" s="3" t="s">
        <v>114</v>
      </c>
      <c r="CU3" s="3" t="s">
        <v>114</v>
      </c>
      <c r="CV3" s="3" t="s">
        <v>114</v>
      </c>
      <c r="CY3" s="4" t="s">
        <v>114</v>
      </c>
      <c r="CZ3" s="4" t="s">
        <v>114</v>
      </c>
      <c r="DC3" s="4" t="s">
        <v>114</v>
      </c>
      <c r="DD3" s="4" t="s">
        <v>114</v>
      </c>
      <c r="DE3" s="4" t="s">
        <v>114</v>
      </c>
      <c r="DF3" s="3" t="s">
        <v>114</v>
      </c>
      <c r="DG3" s="4" t="s">
        <v>114</v>
      </c>
      <c r="DH3" s="3" t="s">
        <v>134</v>
      </c>
      <c r="DI3" s="3" t="s">
        <v>114</v>
      </c>
    </row>
    <row r="4" spans="1:113" ht="13.5" customHeight="1" x14ac:dyDescent="0.25">
      <c r="A4" s="2">
        <v>946</v>
      </c>
      <c r="B4" s="3" t="s">
        <v>113</v>
      </c>
      <c r="C4" s="3" t="s">
        <v>114</v>
      </c>
      <c r="D4" s="3" t="s">
        <v>152</v>
      </c>
      <c r="E4" s="3" t="s">
        <v>153</v>
      </c>
      <c r="F4" s="3" t="s">
        <v>114</v>
      </c>
      <c r="G4" s="3" t="s">
        <v>154</v>
      </c>
      <c r="H4" s="3" t="s">
        <v>155</v>
      </c>
      <c r="I4" s="3" t="s">
        <v>156</v>
      </c>
      <c r="J4" s="3" t="s">
        <v>120</v>
      </c>
      <c r="K4" s="3" t="s">
        <v>157</v>
      </c>
      <c r="L4" s="3" t="s">
        <v>158</v>
      </c>
      <c r="M4" s="3" t="s">
        <v>114</v>
      </c>
      <c r="N4" s="3" t="s">
        <v>159</v>
      </c>
      <c r="O4" s="3" t="s">
        <v>160</v>
      </c>
      <c r="P4" s="4" t="s">
        <v>114</v>
      </c>
      <c r="Q4" s="2">
        <v>641375</v>
      </c>
      <c r="R4" s="2">
        <v>946</v>
      </c>
      <c r="T4" s="3" t="s">
        <v>161</v>
      </c>
      <c r="U4" s="3" t="s">
        <v>113</v>
      </c>
      <c r="V4" s="3" t="s">
        <v>127</v>
      </c>
      <c r="W4" s="3" t="s">
        <v>162</v>
      </c>
      <c r="X4" s="3" t="s">
        <v>163</v>
      </c>
      <c r="Y4" s="3" t="s">
        <v>114</v>
      </c>
      <c r="Z4" s="3" t="s">
        <v>114</v>
      </c>
      <c r="AA4" s="3" t="s">
        <v>130</v>
      </c>
      <c r="AB4" s="4" t="s">
        <v>114</v>
      </c>
      <c r="AC4" s="5">
        <v>250000</v>
      </c>
      <c r="AF4" s="3" t="s">
        <v>114</v>
      </c>
      <c r="AG4" s="3" t="s">
        <v>114</v>
      </c>
      <c r="AH4" s="3" t="s">
        <v>150</v>
      </c>
      <c r="AI4" s="4" t="s">
        <v>114</v>
      </c>
      <c r="AJ4" s="6" t="s">
        <v>114</v>
      </c>
      <c r="AK4" s="3" t="s">
        <v>132</v>
      </c>
      <c r="AL4" s="3" t="s">
        <v>133</v>
      </c>
      <c r="AM4" s="3" t="s">
        <v>114</v>
      </c>
      <c r="AN4" s="3" t="s">
        <v>114</v>
      </c>
      <c r="AO4" s="3" t="s">
        <v>114</v>
      </c>
      <c r="AP4" s="4" t="s">
        <v>114</v>
      </c>
      <c r="AQ4" s="6" t="s">
        <v>114</v>
      </c>
      <c r="AR4" s="3" t="s">
        <v>114</v>
      </c>
      <c r="AS4" s="3" t="s">
        <v>114</v>
      </c>
      <c r="AT4" s="3" t="s">
        <v>114</v>
      </c>
      <c r="AU4" s="4" t="s">
        <v>114</v>
      </c>
      <c r="AV4" s="3" t="s">
        <v>114</v>
      </c>
      <c r="AW4" s="3" t="s">
        <v>114</v>
      </c>
      <c r="AX4" s="3" t="s">
        <v>114</v>
      </c>
      <c r="AY4" s="3" t="s">
        <v>134</v>
      </c>
      <c r="AZ4" s="4" t="s">
        <v>114</v>
      </c>
      <c r="BA4" s="4" t="s">
        <v>164</v>
      </c>
      <c r="BB4" s="7" t="s">
        <v>114</v>
      </c>
      <c r="BC4" s="7" t="s">
        <v>114</v>
      </c>
      <c r="BD4" s="8" t="s">
        <v>136</v>
      </c>
      <c r="BE4" s="8" t="s">
        <v>114</v>
      </c>
      <c r="BF4" s="6" t="s">
        <v>114</v>
      </c>
      <c r="BG4" s="3" t="s">
        <v>114</v>
      </c>
      <c r="BH4" s="3" t="s">
        <v>114</v>
      </c>
      <c r="BI4" s="3" t="s">
        <v>114</v>
      </c>
      <c r="BJ4" s="6" t="s">
        <v>114</v>
      </c>
      <c r="BK4" s="3" t="s">
        <v>114</v>
      </c>
      <c r="BL4" s="3" t="s">
        <v>114</v>
      </c>
      <c r="BM4" s="6" t="s">
        <v>114</v>
      </c>
      <c r="BN4" s="3" t="s">
        <v>114</v>
      </c>
      <c r="BO4" s="7" t="s">
        <v>114</v>
      </c>
      <c r="BP4" s="3" t="s">
        <v>114</v>
      </c>
      <c r="BQ4" s="7" t="s">
        <v>114</v>
      </c>
      <c r="BR4" s="6" t="s">
        <v>114</v>
      </c>
      <c r="BS4" s="3" t="s">
        <v>114</v>
      </c>
      <c r="BT4" s="3" t="s">
        <v>114</v>
      </c>
      <c r="BU4" s="3" t="s">
        <v>114</v>
      </c>
      <c r="BV4" s="7" t="s">
        <v>114</v>
      </c>
      <c r="CD4" s="3" t="s">
        <v>114</v>
      </c>
      <c r="CF4" s="3" t="s">
        <v>114</v>
      </c>
      <c r="CG4" s="3" t="s">
        <v>114</v>
      </c>
      <c r="CH4" s="4" t="s">
        <v>114</v>
      </c>
      <c r="CI4" s="3" t="s">
        <v>114</v>
      </c>
      <c r="CJ4" s="4" t="s">
        <v>114</v>
      </c>
      <c r="CK4" s="3" t="s">
        <v>114</v>
      </c>
      <c r="CL4" s="4" t="s">
        <v>114</v>
      </c>
      <c r="CM4" s="3" t="s">
        <v>114</v>
      </c>
      <c r="CN4" s="3" t="s">
        <v>114</v>
      </c>
      <c r="CO4" s="3" t="s">
        <v>114</v>
      </c>
      <c r="CP4" s="3" t="s">
        <v>114</v>
      </c>
      <c r="CQ4" s="3" t="s">
        <v>114</v>
      </c>
      <c r="CS4" s="3" t="s">
        <v>114</v>
      </c>
      <c r="CU4" s="3" t="s">
        <v>114</v>
      </c>
      <c r="CV4" s="3" t="s">
        <v>114</v>
      </c>
      <c r="CY4" s="4" t="s">
        <v>114</v>
      </c>
      <c r="CZ4" s="4" t="s">
        <v>114</v>
      </c>
      <c r="DC4" s="4" t="s">
        <v>114</v>
      </c>
      <c r="DD4" s="4" t="s">
        <v>114</v>
      </c>
      <c r="DE4" s="4" t="s">
        <v>114</v>
      </c>
      <c r="DF4" s="3" t="s">
        <v>114</v>
      </c>
      <c r="DG4" s="4" t="s">
        <v>114</v>
      </c>
      <c r="DH4" s="3" t="s">
        <v>134</v>
      </c>
      <c r="DI4" s="3" t="s">
        <v>114</v>
      </c>
    </row>
    <row r="5" spans="1:113" ht="13.5" customHeight="1" x14ac:dyDescent="0.25">
      <c r="A5" s="2">
        <v>678</v>
      </c>
      <c r="B5" s="3" t="s">
        <v>113</v>
      </c>
      <c r="C5" s="3" t="s">
        <v>114</v>
      </c>
      <c r="D5" s="3" t="s">
        <v>165</v>
      </c>
      <c r="E5" s="3" t="s">
        <v>166</v>
      </c>
      <c r="F5" s="3" t="s">
        <v>114</v>
      </c>
      <c r="G5" s="3" t="s">
        <v>167</v>
      </c>
      <c r="H5" s="3" t="s">
        <v>168</v>
      </c>
      <c r="I5" s="3" t="s">
        <v>119</v>
      </c>
      <c r="J5" s="3" t="s">
        <v>120</v>
      </c>
      <c r="K5" s="3" t="s">
        <v>169</v>
      </c>
      <c r="L5" s="3" t="s">
        <v>170</v>
      </c>
      <c r="M5" s="3" t="s">
        <v>114</v>
      </c>
      <c r="N5" s="3" t="s">
        <v>171</v>
      </c>
      <c r="O5" s="3" t="s">
        <v>114</v>
      </c>
      <c r="P5" s="4" t="s">
        <v>114</v>
      </c>
      <c r="Q5" s="2">
        <v>641376</v>
      </c>
      <c r="R5" s="2">
        <v>678</v>
      </c>
      <c r="T5" s="3" t="s">
        <v>172</v>
      </c>
      <c r="U5" s="3" t="s">
        <v>113</v>
      </c>
      <c r="V5" s="3" t="s">
        <v>127</v>
      </c>
      <c r="W5" s="3" t="s">
        <v>173</v>
      </c>
      <c r="X5" s="3" t="s">
        <v>174</v>
      </c>
      <c r="Y5" s="3" t="s">
        <v>114</v>
      </c>
      <c r="Z5" s="3" t="s">
        <v>114</v>
      </c>
      <c r="AA5" s="3" t="s">
        <v>130</v>
      </c>
      <c r="AB5" s="4" t="s">
        <v>114</v>
      </c>
      <c r="AC5" s="5">
        <v>300000</v>
      </c>
      <c r="AF5" s="3" t="s">
        <v>114</v>
      </c>
      <c r="AG5" s="3" t="s">
        <v>114</v>
      </c>
      <c r="AH5" s="3" t="s">
        <v>175</v>
      </c>
      <c r="AI5" s="4" t="s">
        <v>114</v>
      </c>
      <c r="AJ5" s="6" t="s">
        <v>114</v>
      </c>
      <c r="AK5" s="3" t="s">
        <v>132</v>
      </c>
      <c r="AL5" s="3" t="s">
        <v>133</v>
      </c>
      <c r="AM5" s="3" t="s">
        <v>114</v>
      </c>
      <c r="AN5" s="3" t="s">
        <v>114</v>
      </c>
      <c r="AO5" s="3" t="s">
        <v>114</v>
      </c>
      <c r="AP5" s="4" t="s">
        <v>114</v>
      </c>
      <c r="AQ5" s="6" t="s">
        <v>114</v>
      </c>
      <c r="AR5" s="3" t="s">
        <v>114</v>
      </c>
      <c r="AS5" s="3" t="s">
        <v>114</v>
      </c>
      <c r="AT5" s="3" t="s">
        <v>114</v>
      </c>
      <c r="AU5" s="4" t="s">
        <v>114</v>
      </c>
      <c r="AV5" s="3" t="s">
        <v>114</v>
      </c>
      <c r="AW5" s="3" t="s">
        <v>114</v>
      </c>
      <c r="AX5" s="3" t="s">
        <v>114</v>
      </c>
      <c r="AY5" s="3" t="s">
        <v>134</v>
      </c>
      <c r="AZ5" s="4" t="s">
        <v>114</v>
      </c>
      <c r="BA5" s="4" t="s">
        <v>176</v>
      </c>
      <c r="BB5" s="7" t="s">
        <v>114</v>
      </c>
      <c r="BC5" s="7" t="s">
        <v>114</v>
      </c>
      <c r="BD5" s="8" t="s">
        <v>136</v>
      </c>
      <c r="BE5" s="8" t="s">
        <v>114</v>
      </c>
      <c r="BF5" s="6" t="s">
        <v>114</v>
      </c>
      <c r="BG5" s="3" t="s">
        <v>114</v>
      </c>
      <c r="BH5" s="3" t="s">
        <v>114</v>
      </c>
      <c r="BI5" s="3" t="s">
        <v>114</v>
      </c>
      <c r="BJ5" s="6" t="s">
        <v>114</v>
      </c>
      <c r="BK5" s="3" t="s">
        <v>114</v>
      </c>
      <c r="BL5" s="3" t="s">
        <v>114</v>
      </c>
      <c r="BM5" s="6" t="s">
        <v>114</v>
      </c>
      <c r="BN5" s="3" t="s">
        <v>114</v>
      </c>
      <c r="BO5" s="7" t="s">
        <v>114</v>
      </c>
      <c r="BP5" s="3" t="s">
        <v>114</v>
      </c>
      <c r="BQ5" s="7" t="s">
        <v>114</v>
      </c>
      <c r="BR5" s="6" t="s">
        <v>114</v>
      </c>
      <c r="BS5" s="3" t="s">
        <v>114</v>
      </c>
      <c r="BT5" s="3" t="s">
        <v>114</v>
      </c>
      <c r="BU5" s="3" t="s">
        <v>114</v>
      </c>
      <c r="BV5" s="7" t="s">
        <v>114</v>
      </c>
      <c r="CD5" s="3" t="s">
        <v>114</v>
      </c>
      <c r="CF5" s="3" t="s">
        <v>114</v>
      </c>
      <c r="CG5" s="3" t="s">
        <v>114</v>
      </c>
      <c r="CH5" s="4" t="s">
        <v>114</v>
      </c>
      <c r="CI5" s="3" t="s">
        <v>114</v>
      </c>
      <c r="CJ5" s="4" t="s">
        <v>114</v>
      </c>
      <c r="CK5" s="3" t="s">
        <v>114</v>
      </c>
      <c r="CL5" s="4" t="s">
        <v>114</v>
      </c>
      <c r="CM5" s="3" t="s">
        <v>114</v>
      </c>
      <c r="CN5" s="3" t="s">
        <v>114</v>
      </c>
      <c r="CO5" s="3" t="s">
        <v>114</v>
      </c>
      <c r="CP5" s="3" t="s">
        <v>114</v>
      </c>
      <c r="CQ5" s="3" t="s">
        <v>114</v>
      </c>
      <c r="CS5" s="3" t="s">
        <v>114</v>
      </c>
      <c r="CU5" s="3" t="s">
        <v>114</v>
      </c>
      <c r="CV5" s="3" t="s">
        <v>114</v>
      </c>
      <c r="CY5" s="4" t="s">
        <v>114</v>
      </c>
      <c r="CZ5" s="4" t="s">
        <v>114</v>
      </c>
      <c r="DC5" s="4" t="s">
        <v>114</v>
      </c>
      <c r="DD5" s="4" t="s">
        <v>114</v>
      </c>
      <c r="DE5" s="4" t="s">
        <v>114</v>
      </c>
      <c r="DF5" s="3" t="s">
        <v>114</v>
      </c>
      <c r="DG5" s="4" t="s">
        <v>114</v>
      </c>
      <c r="DH5" s="3" t="s">
        <v>134</v>
      </c>
      <c r="DI5" s="3" t="s">
        <v>114</v>
      </c>
    </row>
    <row r="6" spans="1:113" ht="13.5" customHeight="1" x14ac:dyDescent="0.25">
      <c r="A6" s="2">
        <v>129</v>
      </c>
      <c r="B6" s="3" t="s">
        <v>113</v>
      </c>
      <c r="C6" s="3" t="s">
        <v>114</v>
      </c>
      <c r="D6" s="3" t="s">
        <v>177</v>
      </c>
      <c r="E6" s="3" t="s">
        <v>178</v>
      </c>
      <c r="F6" s="3" t="s">
        <v>114</v>
      </c>
      <c r="G6" s="3" t="s">
        <v>179</v>
      </c>
      <c r="H6" s="3" t="s">
        <v>180</v>
      </c>
      <c r="I6" s="3" t="s">
        <v>119</v>
      </c>
      <c r="J6" s="3" t="s">
        <v>120</v>
      </c>
      <c r="K6" s="3" t="s">
        <v>169</v>
      </c>
      <c r="L6" s="3" t="s">
        <v>181</v>
      </c>
      <c r="M6" s="3" t="s">
        <v>114</v>
      </c>
      <c r="N6" s="3" t="s">
        <v>182</v>
      </c>
      <c r="O6" s="3" t="s">
        <v>183</v>
      </c>
      <c r="P6" s="4" t="s">
        <v>114</v>
      </c>
      <c r="Q6" s="2">
        <v>641377</v>
      </c>
      <c r="R6" s="2">
        <v>129</v>
      </c>
      <c r="T6" s="3" t="s">
        <v>184</v>
      </c>
      <c r="U6" s="3" t="s">
        <v>113</v>
      </c>
      <c r="V6" s="3" t="s">
        <v>127</v>
      </c>
      <c r="W6" s="3" t="s">
        <v>185</v>
      </c>
      <c r="X6" s="3" t="s">
        <v>186</v>
      </c>
      <c r="Y6" s="3" t="s">
        <v>114</v>
      </c>
      <c r="Z6" s="3" t="s">
        <v>114</v>
      </c>
      <c r="AA6" s="3" t="s">
        <v>130</v>
      </c>
      <c r="AB6" s="4" t="s">
        <v>114</v>
      </c>
      <c r="AC6" s="5">
        <v>350000</v>
      </c>
      <c r="AF6" s="3" t="s">
        <v>114</v>
      </c>
      <c r="AG6" s="3" t="s">
        <v>114</v>
      </c>
      <c r="AH6" s="3" t="s">
        <v>150</v>
      </c>
      <c r="AI6" s="4" t="s">
        <v>114</v>
      </c>
      <c r="AJ6" s="6" t="s">
        <v>114</v>
      </c>
      <c r="AK6" s="3" t="s">
        <v>132</v>
      </c>
      <c r="AL6" s="3" t="s">
        <v>133</v>
      </c>
      <c r="AM6" s="3" t="s">
        <v>114</v>
      </c>
      <c r="AN6" s="3" t="s">
        <v>114</v>
      </c>
      <c r="AO6" s="3" t="s">
        <v>114</v>
      </c>
      <c r="AP6" s="4" t="s">
        <v>114</v>
      </c>
      <c r="AQ6" s="6" t="s">
        <v>114</v>
      </c>
      <c r="AR6" s="3" t="s">
        <v>114</v>
      </c>
      <c r="AS6" s="3" t="s">
        <v>114</v>
      </c>
      <c r="AT6" s="3" t="s">
        <v>114</v>
      </c>
      <c r="AU6" s="4" t="s">
        <v>114</v>
      </c>
      <c r="AV6" s="3" t="s">
        <v>114</v>
      </c>
      <c r="AW6" s="3" t="s">
        <v>114</v>
      </c>
      <c r="AX6" s="3" t="s">
        <v>114</v>
      </c>
      <c r="AY6" s="3" t="s">
        <v>134</v>
      </c>
      <c r="AZ6" s="4" t="s">
        <v>114</v>
      </c>
      <c r="BA6" s="4" t="s">
        <v>187</v>
      </c>
      <c r="BB6" s="7" t="s">
        <v>114</v>
      </c>
      <c r="BC6" s="7" t="s">
        <v>114</v>
      </c>
      <c r="BD6" s="8" t="s">
        <v>136</v>
      </c>
      <c r="BE6" s="8" t="s">
        <v>114</v>
      </c>
      <c r="BF6" s="6" t="s">
        <v>114</v>
      </c>
      <c r="BG6" s="3" t="s">
        <v>114</v>
      </c>
      <c r="BH6" s="3" t="s">
        <v>114</v>
      </c>
      <c r="BI6" s="3" t="s">
        <v>114</v>
      </c>
      <c r="BJ6" s="6" t="s">
        <v>114</v>
      </c>
      <c r="BK6" s="3" t="s">
        <v>114</v>
      </c>
      <c r="BL6" s="3" t="s">
        <v>114</v>
      </c>
      <c r="BM6" s="6" t="s">
        <v>114</v>
      </c>
      <c r="BN6" s="3" t="s">
        <v>114</v>
      </c>
      <c r="BO6" s="7" t="s">
        <v>114</v>
      </c>
      <c r="BP6" s="3" t="s">
        <v>114</v>
      </c>
      <c r="BQ6" s="7" t="s">
        <v>114</v>
      </c>
      <c r="BR6" s="6" t="s">
        <v>114</v>
      </c>
      <c r="BS6" s="3" t="s">
        <v>114</v>
      </c>
      <c r="BT6" s="3" t="s">
        <v>114</v>
      </c>
      <c r="BU6" s="3" t="s">
        <v>114</v>
      </c>
      <c r="BV6" s="7" t="s">
        <v>114</v>
      </c>
      <c r="CD6" s="3" t="s">
        <v>114</v>
      </c>
      <c r="CF6" s="3" t="s">
        <v>114</v>
      </c>
      <c r="CG6" s="3" t="s">
        <v>114</v>
      </c>
      <c r="CH6" s="4" t="s">
        <v>114</v>
      </c>
      <c r="CI6" s="3" t="s">
        <v>114</v>
      </c>
      <c r="CJ6" s="4" t="s">
        <v>114</v>
      </c>
      <c r="CK6" s="3" t="s">
        <v>114</v>
      </c>
      <c r="CL6" s="4" t="s">
        <v>114</v>
      </c>
      <c r="CM6" s="3" t="s">
        <v>114</v>
      </c>
      <c r="CN6" s="3" t="s">
        <v>114</v>
      </c>
      <c r="CO6" s="3" t="s">
        <v>114</v>
      </c>
      <c r="CP6" s="3" t="s">
        <v>114</v>
      </c>
      <c r="CQ6" s="3" t="s">
        <v>114</v>
      </c>
      <c r="CS6" s="3" t="s">
        <v>114</v>
      </c>
      <c r="CU6" s="3" t="s">
        <v>114</v>
      </c>
      <c r="CV6" s="3" t="s">
        <v>114</v>
      </c>
      <c r="CY6" s="4" t="s">
        <v>114</v>
      </c>
      <c r="CZ6" s="4" t="s">
        <v>114</v>
      </c>
      <c r="DC6" s="4" t="s">
        <v>114</v>
      </c>
      <c r="DD6" s="4" t="s">
        <v>114</v>
      </c>
      <c r="DE6" s="4" t="s">
        <v>114</v>
      </c>
      <c r="DF6" s="3" t="s">
        <v>114</v>
      </c>
      <c r="DG6" s="4" t="s">
        <v>114</v>
      </c>
      <c r="DH6" s="3" t="s">
        <v>134</v>
      </c>
      <c r="DI6" s="3" t="s">
        <v>114</v>
      </c>
    </row>
    <row r="7" spans="1:113" ht="13.5" customHeight="1" x14ac:dyDescent="0.25">
      <c r="A7" s="2">
        <v>931</v>
      </c>
      <c r="B7" s="3" t="s">
        <v>113</v>
      </c>
      <c r="C7" s="3" t="s">
        <v>114</v>
      </c>
      <c r="D7" s="3" t="s">
        <v>188</v>
      </c>
      <c r="E7" s="3" t="s">
        <v>189</v>
      </c>
      <c r="F7" s="3" t="s">
        <v>114</v>
      </c>
      <c r="G7" s="3" t="s">
        <v>167</v>
      </c>
      <c r="H7" s="3" t="s">
        <v>190</v>
      </c>
      <c r="I7" s="3" t="s">
        <v>119</v>
      </c>
      <c r="J7" s="3" t="s">
        <v>120</v>
      </c>
      <c r="K7" s="3" t="s">
        <v>169</v>
      </c>
      <c r="L7" s="3" t="s">
        <v>191</v>
      </c>
      <c r="M7" s="3" t="s">
        <v>114</v>
      </c>
      <c r="N7" s="3" t="s">
        <v>192</v>
      </c>
      <c r="O7" s="3" t="s">
        <v>193</v>
      </c>
      <c r="P7" s="4" t="s">
        <v>114</v>
      </c>
      <c r="Q7" s="2">
        <v>641378</v>
      </c>
      <c r="R7" s="2">
        <v>931</v>
      </c>
      <c r="T7" s="3" t="s">
        <v>194</v>
      </c>
      <c r="U7" s="3" t="s">
        <v>113</v>
      </c>
      <c r="V7" s="3" t="s">
        <v>127</v>
      </c>
      <c r="W7" s="3" t="s">
        <v>195</v>
      </c>
      <c r="X7" s="3" t="s">
        <v>196</v>
      </c>
      <c r="Y7" s="3" t="s">
        <v>114</v>
      </c>
      <c r="Z7" s="3" t="s">
        <v>114</v>
      </c>
      <c r="AA7" s="3" t="s">
        <v>130</v>
      </c>
      <c r="AB7" s="4" t="s">
        <v>114</v>
      </c>
      <c r="AC7" s="5">
        <v>400000</v>
      </c>
      <c r="AF7" s="3" t="s">
        <v>114</v>
      </c>
      <c r="AG7" s="3" t="s">
        <v>114</v>
      </c>
      <c r="AH7" s="3" t="s">
        <v>150</v>
      </c>
      <c r="AI7" s="4" t="s">
        <v>114</v>
      </c>
      <c r="AJ7" s="6" t="s">
        <v>114</v>
      </c>
      <c r="AK7" s="3" t="s">
        <v>132</v>
      </c>
      <c r="AL7" s="3" t="s">
        <v>133</v>
      </c>
      <c r="AM7" s="3" t="s">
        <v>114</v>
      </c>
      <c r="AN7" s="3" t="s">
        <v>114</v>
      </c>
      <c r="AO7" s="3" t="s">
        <v>114</v>
      </c>
      <c r="AP7" s="4" t="s">
        <v>114</v>
      </c>
      <c r="AQ7" s="6" t="s">
        <v>114</v>
      </c>
      <c r="AR7" s="3" t="s">
        <v>114</v>
      </c>
      <c r="AS7" s="3" t="s">
        <v>114</v>
      </c>
      <c r="AT7" s="3" t="s">
        <v>114</v>
      </c>
      <c r="AU7" s="4" t="s">
        <v>114</v>
      </c>
      <c r="AV7" s="3" t="s">
        <v>114</v>
      </c>
      <c r="AW7" s="3" t="s">
        <v>114</v>
      </c>
      <c r="AX7" s="3" t="s">
        <v>114</v>
      </c>
      <c r="AY7" s="3" t="s">
        <v>134</v>
      </c>
      <c r="AZ7" s="4" t="s">
        <v>114</v>
      </c>
      <c r="BA7" s="4" t="s">
        <v>197</v>
      </c>
      <c r="BB7" s="7" t="s">
        <v>114</v>
      </c>
      <c r="BC7" s="7" t="s">
        <v>114</v>
      </c>
      <c r="BD7" s="8" t="s">
        <v>136</v>
      </c>
      <c r="BE7" s="8" t="s">
        <v>114</v>
      </c>
      <c r="BF7" s="6" t="s">
        <v>114</v>
      </c>
      <c r="BG7" s="3" t="s">
        <v>114</v>
      </c>
      <c r="BH7" s="3" t="s">
        <v>114</v>
      </c>
      <c r="BI7" s="3" t="s">
        <v>114</v>
      </c>
      <c r="BJ7" s="6" t="s">
        <v>114</v>
      </c>
      <c r="BK7" s="3" t="s">
        <v>114</v>
      </c>
      <c r="BL7" s="3" t="s">
        <v>114</v>
      </c>
      <c r="BM7" s="6" t="s">
        <v>114</v>
      </c>
      <c r="BN7" s="3" t="s">
        <v>114</v>
      </c>
      <c r="BO7" s="7" t="s">
        <v>114</v>
      </c>
      <c r="BP7" s="3" t="s">
        <v>114</v>
      </c>
      <c r="BQ7" s="7" t="s">
        <v>114</v>
      </c>
      <c r="BR7" s="6" t="s">
        <v>114</v>
      </c>
      <c r="BS7" s="3" t="s">
        <v>114</v>
      </c>
      <c r="BT7" s="3" t="s">
        <v>114</v>
      </c>
      <c r="BU7" s="3" t="s">
        <v>114</v>
      </c>
      <c r="BV7" s="7" t="s">
        <v>114</v>
      </c>
      <c r="CD7" s="3" t="s">
        <v>114</v>
      </c>
      <c r="CF7" s="3" t="s">
        <v>114</v>
      </c>
      <c r="CG7" s="3" t="s">
        <v>114</v>
      </c>
      <c r="CH7" s="4" t="s">
        <v>114</v>
      </c>
      <c r="CI7" s="3" t="s">
        <v>114</v>
      </c>
      <c r="CJ7" s="4" t="s">
        <v>114</v>
      </c>
      <c r="CK7" s="3" t="s">
        <v>114</v>
      </c>
      <c r="CL7" s="4" t="s">
        <v>114</v>
      </c>
      <c r="CM7" s="3" t="s">
        <v>114</v>
      </c>
      <c r="CN7" s="3" t="s">
        <v>114</v>
      </c>
      <c r="CO7" s="3" t="s">
        <v>114</v>
      </c>
      <c r="CP7" s="3" t="s">
        <v>114</v>
      </c>
      <c r="CQ7" s="3" t="s">
        <v>114</v>
      </c>
      <c r="CS7" s="3" t="s">
        <v>114</v>
      </c>
      <c r="CU7" s="3" t="s">
        <v>114</v>
      </c>
      <c r="CV7" s="3" t="s">
        <v>114</v>
      </c>
      <c r="CY7" s="4" t="s">
        <v>114</v>
      </c>
      <c r="CZ7" s="4" t="s">
        <v>114</v>
      </c>
      <c r="DC7" s="4" t="s">
        <v>114</v>
      </c>
      <c r="DD7" s="4" t="s">
        <v>114</v>
      </c>
      <c r="DE7" s="4" t="s">
        <v>114</v>
      </c>
      <c r="DF7" s="3" t="s">
        <v>114</v>
      </c>
      <c r="DG7" s="4" t="s">
        <v>114</v>
      </c>
      <c r="DH7" s="3" t="s">
        <v>134</v>
      </c>
      <c r="DI7" s="3" t="s">
        <v>114</v>
      </c>
    </row>
    <row r="8" spans="1:113" ht="13.5" customHeight="1" x14ac:dyDescent="0.25">
      <c r="A8" s="2">
        <v>947</v>
      </c>
      <c r="B8" s="3" t="s">
        <v>113</v>
      </c>
      <c r="C8" s="3" t="s">
        <v>114</v>
      </c>
      <c r="D8" s="3" t="s">
        <v>198</v>
      </c>
      <c r="E8" s="3" t="s">
        <v>199</v>
      </c>
      <c r="F8" s="3" t="s">
        <v>114</v>
      </c>
      <c r="G8" s="3" t="s">
        <v>167</v>
      </c>
      <c r="H8" s="3" t="s">
        <v>200</v>
      </c>
      <c r="I8" s="3" t="s">
        <v>119</v>
      </c>
      <c r="J8" s="3" t="s">
        <v>120</v>
      </c>
      <c r="K8" s="3" t="s">
        <v>169</v>
      </c>
      <c r="L8" s="3" t="s">
        <v>201</v>
      </c>
      <c r="M8" s="3" t="s">
        <v>114</v>
      </c>
      <c r="N8" s="3" t="s">
        <v>202</v>
      </c>
      <c r="O8" s="3" t="s">
        <v>114</v>
      </c>
      <c r="P8" s="4" t="s">
        <v>114</v>
      </c>
      <c r="Q8" s="2">
        <v>641379</v>
      </c>
      <c r="R8" s="2">
        <v>947</v>
      </c>
      <c r="T8" s="3" t="s">
        <v>203</v>
      </c>
      <c r="U8" s="3" t="s">
        <v>113</v>
      </c>
      <c r="V8" s="3" t="s">
        <v>127</v>
      </c>
      <c r="W8" s="3" t="s">
        <v>204</v>
      </c>
      <c r="X8" s="3" t="s">
        <v>205</v>
      </c>
      <c r="Y8" s="3" t="s">
        <v>114</v>
      </c>
      <c r="Z8" s="3" t="s">
        <v>114</v>
      </c>
      <c r="AA8" s="3" t="s">
        <v>130</v>
      </c>
      <c r="AB8" s="4" t="s">
        <v>114</v>
      </c>
      <c r="AC8" s="5">
        <v>500000</v>
      </c>
      <c r="AF8" s="3" t="s">
        <v>114</v>
      </c>
      <c r="AG8" s="3" t="s">
        <v>114</v>
      </c>
      <c r="AH8" s="3" t="s">
        <v>150</v>
      </c>
      <c r="AI8" s="4" t="s">
        <v>114</v>
      </c>
      <c r="AJ8" s="6" t="s">
        <v>114</v>
      </c>
      <c r="AK8" s="3" t="s">
        <v>132</v>
      </c>
      <c r="AL8" s="3" t="s">
        <v>133</v>
      </c>
      <c r="AM8" s="3" t="s">
        <v>114</v>
      </c>
      <c r="AN8" s="3" t="s">
        <v>114</v>
      </c>
      <c r="AO8" s="3" t="s">
        <v>114</v>
      </c>
      <c r="AP8" s="4" t="s">
        <v>114</v>
      </c>
      <c r="AQ8" s="6" t="s">
        <v>114</v>
      </c>
      <c r="AR8" s="3" t="s">
        <v>114</v>
      </c>
      <c r="AS8" s="3" t="s">
        <v>114</v>
      </c>
      <c r="AT8" s="3" t="s">
        <v>114</v>
      </c>
      <c r="AU8" s="4" t="s">
        <v>114</v>
      </c>
      <c r="AV8" s="3" t="s">
        <v>114</v>
      </c>
      <c r="AW8" s="3" t="s">
        <v>114</v>
      </c>
      <c r="AX8" s="3" t="s">
        <v>114</v>
      </c>
      <c r="AY8" s="3" t="s">
        <v>134</v>
      </c>
      <c r="AZ8" s="4" t="s">
        <v>114</v>
      </c>
      <c r="BA8" s="4" t="s">
        <v>206</v>
      </c>
      <c r="BB8" s="7" t="s">
        <v>114</v>
      </c>
      <c r="BC8" s="7" t="s">
        <v>114</v>
      </c>
      <c r="BD8" s="8" t="s">
        <v>136</v>
      </c>
      <c r="BE8" s="8" t="s">
        <v>114</v>
      </c>
      <c r="BF8" s="6" t="s">
        <v>114</v>
      </c>
      <c r="BG8" s="3" t="s">
        <v>114</v>
      </c>
      <c r="BH8" s="3" t="s">
        <v>114</v>
      </c>
      <c r="BI8" s="3" t="s">
        <v>114</v>
      </c>
      <c r="BJ8" s="6" t="s">
        <v>114</v>
      </c>
      <c r="BK8" s="3" t="s">
        <v>114</v>
      </c>
      <c r="BL8" s="3" t="s">
        <v>114</v>
      </c>
      <c r="BM8" s="6" t="s">
        <v>114</v>
      </c>
      <c r="BN8" s="3" t="s">
        <v>114</v>
      </c>
      <c r="BO8" s="7" t="s">
        <v>114</v>
      </c>
      <c r="BP8" s="3" t="s">
        <v>114</v>
      </c>
      <c r="BQ8" s="7" t="s">
        <v>114</v>
      </c>
      <c r="BR8" s="6" t="s">
        <v>114</v>
      </c>
      <c r="BS8" s="3" t="s">
        <v>114</v>
      </c>
      <c r="BT8" s="3" t="s">
        <v>114</v>
      </c>
      <c r="BU8" s="3" t="s">
        <v>114</v>
      </c>
      <c r="BV8" s="7" t="s">
        <v>114</v>
      </c>
      <c r="CD8" s="3" t="s">
        <v>114</v>
      </c>
      <c r="CF8" s="3" t="s">
        <v>114</v>
      </c>
      <c r="CG8" s="3" t="s">
        <v>114</v>
      </c>
      <c r="CH8" s="4" t="s">
        <v>114</v>
      </c>
      <c r="CI8" s="3" t="s">
        <v>114</v>
      </c>
      <c r="CJ8" s="4" t="s">
        <v>114</v>
      </c>
      <c r="CK8" s="3" t="s">
        <v>114</v>
      </c>
      <c r="CL8" s="4" t="s">
        <v>114</v>
      </c>
      <c r="CM8" s="3" t="s">
        <v>114</v>
      </c>
      <c r="CN8" s="3" t="s">
        <v>114</v>
      </c>
      <c r="CO8" s="3" t="s">
        <v>114</v>
      </c>
      <c r="CP8" s="3" t="s">
        <v>114</v>
      </c>
      <c r="CQ8" s="3" t="s">
        <v>114</v>
      </c>
      <c r="CS8" s="3" t="s">
        <v>114</v>
      </c>
      <c r="CU8" s="3" t="s">
        <v>114</v>
      </c>
      <c r="CV8" s="3" t="s">
        <v>114</v>
      </c>
      <c r="CY8" s="4" t="s">
        <v>114</v>
      </c>
      <c r="CZ8" s="4" t="s">
        <v>114</v>
      </c>
      <c r="DC8" s="4" t="s">
        <v>114</v>
      </c>
      <c r="DD8" s="4" t="s">
        <v>114</v>
      </c>
      <c r="DE8" s="4" t="s">
        <v>114</v>
      </c>
      <c r="DF8" s="3" t="s">
        <v>114</v>
      </c>
      <c r="DG8" s="4" t="s">
        <v>114</v>
      </c>
      <c r="DH8" s="3" t="s">
        <v>134</v>
      </c>
      <c r="DI8" s="3" t="s">
        <v>114</v>
      </c>
    </row>
    <row r="9" spans="1:113" ht="13.5" customHeight="1" x14ac:dyDescent="0.25">
      <c r="A9" s="2">
        <v>978</v>
      </c>
      <c r="B9" s="3" t="s">
        <v>113</v>
      </c>
      <c r="C9" s="3" t="s">
        <v>114</v>
      </c>
      <c r="D9" s="3" t="s">
        <v>207</v>
      </c>
      <c r="E9" s="3" t="s">
        <v>208</v>
      </c>
      <c r="F9" s="3" t="s">
        <v>114</v>
      </c>
      <c r="G9" s="3" t="s">
        <v>117</v>
      </c>
      <c r="H9" s="3" t="s">
        <v>209</v>
      </c>
      <c r="I9" s="3" t="s">
        <v>119</v>
      </c>
      <c r="J9" s="3" t="s">
        <v>120</v>
      </c>
      <c r="K9" s="3" t="s">
        <v>121</v>
      </c>
      <c r="L9" s="3" t="s">
        <v>210</v>
      </c>
      <c r="M9" s="3" t="s">
        <v>114</v>
      </c>
      <c r="N9" s="3" t="s">
        <v>211</v>
      </c>
      <c r="O9" s="3" t="s">
        <v>212</v>
      </c>
      <c r="P9" s="4" t="s">
        <v>114</v>
      </c>
      <c r="Q9" s="2">
        <v>641380</v>
      </c>
      <c r="R9" s="2">
        <v>978</v>
      </c>
      <c r="T9" s="3" t="s">
        <v>213</v>
      </c>
      <c r="U9" s="3" t="s">
        <v>113</v>
      </c>
      <c r="V9" s="3" t="s">
        <v>127</v>
      </c>
      <c r="W9" s="3" t="s">
        <v>214</v>
      </c>
      <c r="X9" s="3" t="s">
        <v>215</v>
      </c>
      <c r="Y9" s="3" t="s">
        <v>114</v>
      </c>
      <c r="Z9" s="3" t="s">
        <v>114</v>
      </c>
      <c r="AA9" s="3" t="s">
        <v>130</v>
      </c>
      <c r="AB9" s="4" t="s">
        <v>114</v>
      </c>
      <c r="AC9" s="5">
        <v>700000</v>
      </c>
      <c r="AF9" s="3" t="s">
        <v>114</v>
      </c>
      <c r="AG9" s="3" t="s">
        <v>114</v>
      </c>
      <c r="AH9" s="3" t="s">
        <v>131</v>
      </c>
      <c r="AI9" s="4" t="s">
        <v>114</v>
      </c>
      <c r="AJ9" s="6" t="s">
        <v>114</v>
      </c>
      <c r="AK9" s="3" t="s">
        <v>132</v>
      </c>
      <c r="AL9" s="3" t="s">
        <v>133</v>
      </c>
      <c r="AM9" s="3" t="s">
        <v>114</v>
      </c>
      <c r="AN9" s="3" t="s">
        <v>114</v>
      </c>
      <c r="AO9" s="3" t="s">
        <v>114</v>
      </c>
      <c r="AP9" s="4" t="s">
        <v>114</v>
      </c>
      <c r="AQ9" s="6" t="s">
        <v>114</v>
      </c>
      <c r="AR9" s="3" t="s">
        <v>114</v>
      </c>
      <c r="AS9" s="3" t="s">
        <v>114</v>
      </c>
      <c r="AT9" s="3" t="s">
        <v>114</v>
      </c>
      <c r="AU9" s="4" t="s">
        <v>114</v>
      </c>
      <c r="AV9" s="3" t="s">
        <v>114</v>
      </c>
      <c r="AW9" s="3" t="s">
        <v>114</v>
      </c>
      <c r="AX9" s="3" t="s">
        <v>114</v>
      </c>
      <c r="AY9" s="3" t="s">
        <v>134</v>
      </c>
      <c r="AZ9" s="4" t="s">
        <v>114</v>
      </c>
      <c r="BA9" s="4" t="s">
        <v>216</v>
      </c>
      <c r="BB9" s="7" t="s">
        <v>114</v>
      </c>
      <c r="BC9" s="7" t="s">
        <v>114</v>
      </c>
      <c r="BD9" s="8" t="s">
        <v>136</v>
      </c>
      <c r="BE9" s="8" t="s">
        <v>114</v>
      </c>
      <c r="BF9" s="6" t="s">
        <v>114</v>
      </c>
      <c r="BG9" s="3" t="s">
        <v>114</v>
      </c>
      <c r="BH9" s="3" t="s">
        <v>114</v>
      </c>
      <c r="BI9" s="3" t="s">
        <v>114</v>
      </c>
      <c r="BJ9" s="6" t="s">
        <v>114</v>
      </c>
      <c r="BK9" s="3" t="s">
        <v>114</v>
      </c>
      <c r="BL9" s="3" t="s">
        <v>114</v>
      </c>
      <c r="BM9" s="6" t="s">
        <v>114</v>
      </c>
      <c r="BN9" s="3" t="s">
        <v>114</v>
      </c>
      <c r="BO9" s="7" t="s">
        <v>114</v>
      </c>
      <c r="BP9" s="3" t="s">
        <v>114</v>
      </c>
      <c r="BQ9" s="7" t="s">
        <v>114</v>
      </c>
      <c r="BR9" s="6" t="s">
        <v>114</v>
      </c>
      <c r="BS9" s="3" t="s">
        <v>114</v>
      </c>
      <c r="BT9" s="3" t="s">
        <v>114</v>
      </c>
      <c r="BU9" s="3" t="s">
        <v>114</v>
      </c>
      <c r="BV9" s="7" t="s">
        <v>114</v>
      </c>
      <c r="CD9" s="3" t="s">
        <v>114</v>
      </c>
      <c r="CF9" s="3" t="s">
        <v>114</v>
      </c>
      <c r="CG9" s="3" t="s">
        <v>114</v>
      </c>
      <c r="CH9" s="4" t="s">
        <v>114</v>
      </c>
      <c r="CI9" s="3" t="s">
        <v>114</v>
      </c>
      <c r="CJ9" s="4" t="s">
        <v>114</v>
      </c>
      <c r="CK9" s="3" t="s">
        <v>114</v>
      </c>
      <c r="CL9" s="4" t="s">
        <v>114</v>
      </c>
      <c r="CM9" s="3" t="s">
        <v>114</v>
      </c>
      <c r="CN9" s="3" t="s">
        <v>114</v>
      </c>
      <c r="CO9" s="3" t="s">
        <v>114</v>
      </c>
      <c r="CP9" s="3" t="s">
        <v>114</v>
      </c>
      <c r="CQ9" s="3" t="s">
        <v>114</v>
      </c>
      <c r="CS9" s="3" t="s">
        <v>114</v>
      </c>
      <c r="CU9" s="3" t="s">
        <v>114</v>
      </c>
      <c r="CV9" s="3" t="s">
        <v>114</v>
      </c>
      <c r="CY9" s="4" t="s">
        <v>114</v>
      </c>
      <c r="CZ9" s="4" t="s">
        <v>114</v>
      </c>
      <c r="DC9" s="4" t="s">
        <v>114</v>
      </c>
      <c r="DD9" s="4" t="s">
        <v>114</v>
      </c>
      <c r="DE9" s="4" t="s">
        <v>114</v>
      </c>
      <c r="DF9" s="3" t="s">
        <v>114</v>
      </c>
      <c r="DG9" s="4" t="s">
        <v>114</v>
      </c>
      <c r="DH9" s="3" t="s">
        <v>134</v>
      </c>
      <c r="DI9" s="3" t="s">
        <v>114</v>
      </c>
    </row>
    <row r="10" spans="1:113" ht="13.5" customHeight="1" x14ac:dyDescent="0.25">
      <c r="A10" s="2">
        <v>48</v>
      </c>
      <c r="B10" s="3" t="s">
        <v>113</v>
      </c>
      <c r="C10" s="3" t="s">
        <v>114</v>
      </c>
      <c r="D10" s="3" t="s">
        <v>217</v>
      </c>
      <c r="E10" s="3" t="s">
        <v>218</v>
      </c>
      <c r="F10" s="3" t="s">
        <v>114</v>
      </c>
      <c r="G10" s="3" t="s">
        <v>219</v>
      </c>
      <c r="H10" s="3" t="s">
        <v>220</v>
      </c>
      <c r="I10" s="3" t="s">
        <v>156</v>
      </c>
      <c r="J10" s="3" t="s">
        <v>120</v>
      </c>
      <c r="K10" s="3" t="s">
        <v>221</v>
      </c>
      <c r="L10" s="3" t="s">
        <v>222</v>
      </c>
      <c r="M10" s="3" t="s">
        <v>223</v>
      </c>
      <c r="N10" s="3" t="s">
        <v>224</v>
      </c>
      <c r="O10" s="3" t="s">
        <v>225</v>
      </c>
      <c r="P10" s="4" t="s">
        <v>226</v>
      </c>
      <c r="Q10" s="2">
        <v>641381</v>
      </c>
      <c r="R10" s="2">
        <v>48</v>
      </c>
      <c r="T10" s="3" t="s">
        <v>227</v>
      </c>
      <c r="U10" s="3" t="s">
        <v>113</v>
      </c>
      <c r="V10" s="3" t="s">
        <v>127</v>
      </c>
      <c r="W10" s="3" t="s">
        <v>228</v>
      </c>
      <c r="X10" s="3" t="s">
        <v>229</v>
      </c>
      <c r="Y10" s="3" t="s">
        <v>114</v>
      </c>
      <c r="Z10" s="3" t="s">
        <v>114</v>
      </c>
      <c r="AA10" s="3" t="s">
        <v>130</v>
      </c>
      <c r="AB10" s="4" t="s">
        <v>114</v>
      </c>
      <c r="AC10" s="5">
        <v>190000</v>
      </c>
      <c r="AF10" s="3" t="s">
        <v>114</v>
      </c>
      <c r="AG10" s="3" t="s">
        <v>114</v>
      </c>
      <c r="AH10" s="3" t="s">
        <v>131</v>
      </c>
      <c r="AI10" s="4" t="s">
        <v>114</v>
      </c>
      <c r="AJ10" s="6" t="s">
        <v>114</v>
      </c>
      <c r="AK10" s="3" t="s">
        <v>132</v>
      </c>
      <c r="AL10" s="3" t="s">
        <v>133</v>
      </c>
      <c r="AM10" s="3" t="s">
        <v>114</v>
      </c>
      <c r="AN10" s="3" t="s">
        <v>114</v>
      </c>
      <c r="AO10" s="3" t="s">
        <v>114</v>
      </c>
      <c r="AP10" s="4" t="s">
        <v>114</v>
      </c>
      <c r="AQ10" s="6" t="s">
        <v>114</v>
      </c>
      <c r="AR10" s="3" t="s">
        <v>114</v>
      </c>
      <c r="AS10" s="3" t="s">
        <v>114</v>
      </c>
      <c r="AT10" s="3" t="s">
        <v>114</v>
      </c>
      <c r="AU10" s="4" t="s">
        <v>114</v>
      </c>
      <c r="AV10" s="3" t="s">
        <v>114</v>
      </c>
      <c r="AW10" s="3" t="s">
        <v>114</v>
      </c>
      <c r="AX10" s="3" t="s">
        <v>114</v>
      </c>
      <c r="AY10" s="3" t="s">
        <v>134</v>
      </c>
      <c r="AZ10" s="4" t="s">
        <v>114</v>
      </c>
      <c r="BA10" s="4" t="s">
        <v>230</v>
      </c>
      <c r="BB10" s="7" t="s">
        <v>114</v>
      </c>
      <c r="BC10" s="7" t="s">
        <v>114</v>
      </c>
      <c r="BD10" s="8" t="s">
        <v>136</v>
      </c>
      <c r="BE10" s="8" t="s">
        <v>114</v>
      </c>
      <c r="BF10" s="6" t="s">
        <v>114</v>
      </c>
      <c r="BG10" s="3" t="s">
        <v>114</v>
      </c>
      <c r="BH10" s="3" t="s">
        <v>114</v>
      </c>
      <c r="BI10" s="3" t="s">
        <v>114</v>
      </c>
      <c r="BJ10" s="6" t="s">
        <v>114</v>
      </c>
      <c r="BK10" s="3" t="s">
        <v>114</v>
      </c>
      <c r="BL10" s="3" t="s">
        <v>114</v>
      </c>
      <c r="BM10" s="6" t="s">
        <v>114</v>
      </c>
      <c r="BN10" s="3" t="s">
        <v>114</v>
      </c>
      <c r="BO10" s="7" t="s">
        <v>114</v>
      </c>
      <c r="BP10" s="3" t="s">
        <v>114</v>
      </c>
      <c r="BQ10" s="7" t="s">
        <v>114</v>
      </c>
      <c r="BR10" s="6" t="s">
        <v>114</v>
      </c>
      <c r="BS10" s="3" t="s">
        <v>114</v>
      </c>
      <c r="BT10" s="3" t="s">
        <v>114</v>
      </c>
      <c r="BU10" s="3" t="s">
        <v>114</v>
      </c>
      <c r="BV10" s="7" t="s">
        <v>114</v>
      </c>
      <c r="CD10" s="3" t="s">
        <v>114</v>
      </c>
      <c r="CF10" s="3" t="s">
        <v>114</v>
      </c>
      <c r="CG10" s="3" t="s">
        <v>114</v>
      </c>
      <c r="CH10" s="4" t="s">
        <v>114</v>
      </c>
      <c r="CI10" s="3" t="s">
        <v>114</v>
      </c>
      <c r="CJ10" s="4" t="s">
        <v>114</v>
      </c>
      <c r="CK10" s="3" t="s">
        <v>114</v>
      </c>
      <c r="CL10" s="4" t="s">
        <v>114</v>
      </c>
      <c r="CM10" s="3" t="s">
        <v>114</v>
      </c>
      <c r="CN10" s="3" t="s">
        <v>114</v>
      </c>
      <c r="CO10" s="3" t="s">
        <v>114</v>
      </c>
      <c r="CP10" s="3" t="s">
        <v>114</v>
      </c>
      <c r="CQ10" s="3" t="s">
        <v>114</v>
      </c>
      <c r="CS10" s="3" t="s">
        <v>114</v>
      </c>
      <c r="CU10" s="3" t="s">
        <v>114</v>
      </c>
      <c r="CV10" s="3" t="s">
        <v>114</v>
      </c>
      <c r="CY10" s="4" t="s">
        <v>114</v>
      </c>
      <c r="CZ10" s="4" t="s">
        <v>114</v>
      </c>
      <c r="DC10" s="4" t="s">
        <v>114</v>
      </c>
      <c r="DD10" s="4" t="s">
        <v>114</v>
      </c>
      <c r="DE10" s="4" t="s">
        <v>114</v>
      </c>
      <c r="DF10" s="3" t="s">
        <v>114</v>
      </c>
      <c r="DG10" s="4" t="s">
        <v>114</v>
      </c>
      <c r="DH10" s="3" t="s">
        <v>134</v>
      </c>
      <c r="DI10" s="3" t="s">
        <v>114</v>
      </c>
    </row>
    <row r="11" spans="1:113" ht="13.5" customHeight="1" x14ac:dyDescent="0.25">
      <c r="A11" s="2">
        <v>678</v>
      </c>
      <c r="B11" s="3" t="s">
        <v>113</v>
      </c>
      <c r="C11" s="3" t="s">
        <v>114</v>
      </c>
      <c r="D11" s="3" t="s">
        <v>165</v>
      </c>
      <c r="E11" s="3" t="s">
        <v>166</v>
      </c>
      <c r="F11" s="3" t="s">
        <v>114</v>
      </c>
      <c r="G11" s="3" t="s">
        <v>167</v>
      </c>
      <c r="H11" s="3" t="s">
        <v>168</v>
      </c>
      <c r="I11" s="3" t="s">
        <v>119</v>
      </c>
      <c r="J11" s="3" t="s">
        <v>120</v>
      </c>
      <c r="K11" s="3" t="s">
        <v>169</v>
      </c>
      <c r="L11" s="3" t="s">
        <v>170</v>
      </c>
      <c r="M11" s="3" t="s">
        <v>114</v>
      </c>
      <c r="N11" s="3" t="s">
        <v>171</v>
      </c>
      <c r="O11" s="3" t="s">
        <v>114</v>
      </c>
      <c r="P11" s="4" t="s">
        <v>114</v>
      </c>
      <c r="Q11" s="2">
        <v>641382</v>
      </c>
      <c r="R11" s="2">
        <v>678</v>
      </c>
      <c r="T11" s="3" t="s">
        <v>231</v>
      </c>
      <c r="U11" s="3" t="s">
        <v>113</v>
      </c>
      <c r="V11" s="3" t="s">
        <v>127</v>
      </c>
      <c r="W11" s="3" t="s">
        <v>232</v>
      </c>
      <c r="X11" s="3" t="s">
        <v>233</v>
      </c>
      <c r="Y11" s="3" t="s">
        <v>114</v>
      </c>
      <c r="Z11" s="3" t="s">
        <v>114</v>
      </c>
      <c r="AA11" s="3" t="s">
        <v>130</v>
      </c>
      <c r="AB11" s="4" t="s">
        <v>114</v>
      </c>
      <c r="AC11" s="5">
        <v>171000</v>
      </c>
      <c r="AF11" s="3" t="s">
        <v>114</v>
      </c>
      <c r="AG11" s="3" t="s">
        <v>114</v>
      </c>
      <c r="AH11" s="3" t="s">
        <v>131</v>
      </c>
      <c r="AI11" s="4" t="s">
        <v>114</v>
      </c>
      <c r="AJ11" s="6" t="s">
        <v>114</v>
      </c>
      <c r="AK11" s="3" t="s">
        <v>132</v>
      </c>
      <c r="AL11" s="3" t="s">
        <v>133</v>
      </c>
      <c r="AM11" s="3" t="s">
        <v>114</v>
      </c>
      <c r="AN11" s="3" t="s">
        <v>114</v>
      </c>
      <c r="AO11" s="3" t="s">
        <v>114</v>
      </c>
      <c r="AP11" s="4" t="s">
        <v>114</v>
      </c>
      <c r="AQ11" s="6" t="s">
        <v>114</v>
      </c>
      <c r="AR11" s="3" t="s">
        <v>114</v>
      </c>
      <c r="AS11" s="3" t="s">
        <v>114</v>
      </c>
      <c r="AT11" s="3" t="s">
        <v>114</v>
      </c>
      <c r="AU11" s="4" t="s">
        <v>114</v>
      </c>
      <c r="AV11" s="3" t="s">
        <v>114</v>
      </c>
      <c r="AW11" s="3" t="s">
        <v>114</v>
      </c>
      <c r="AX11" s="3" t="s">
        <v>114</v>
      </c>
      <c r="AY11" s="3" t="s">
        <v>134</v>
      </c>
      <c r="AZ11" s="4" t="s">
        <v>114</v>
      </c>
      <c r="BA11" s="4" t="s">
        <v>234</v>
      </c>
      <c r="BB11" s="7" t="s">
        <v>114</v>
      </c>
      <c r="BC11" s="7" t="s">
        <v>114</v>
      </c>
      <c r="BD11" s="8" t="s">
        <v>136</v>
      </c>
      <c r="BE11" s="8" t="s">
        <v>114</v>
      </c>
      <c r="BF11" s="6" t="s">
        <v>114</v>
      </c>
      <c r="BG11" s="3" t="s">
        <v>114</v>
      </c>
      <c r="BH11" s="3" t="s">
        <v>114</v>
      </c>
      <c r="BI11" s="3" t="s">
        <v>114</v>
      </c>
      <c r="BJ11" s="6" t="s">
        <v>114</v>
      </c>
      <c r="BK11" s="3" t="s">
        <v>114</v>
      </c>
      <c r="BL11" s="3" t="s">
        <v>114</v>
      </c>
      <c r="BM11" s="6" t="s">
        <v>114</v>
      </c>
      <c r="BN11" s="3" t="s">
        <v>114</v>
      </c>
      <c r="BO11" s="7" t="s">
        <v>114</v>
      </c>
      <c r="BP11" s="3" t="s">
        <v>114</v>
      </c>
      <c r="BQ11" s="7" t="s">
        <v>114</v>
      </c>
      <c r="BR11" s="6" t="s">
        <v>114</v>
      </c>
      <c r="BS11" s="3" t="s">
        <v>114</v>
      </c>
      <c r="BT11" s="3" t="s">
        <v>114</v>
      </c>
      <c r="BU11" s="3" t="s">
        <v>114</v>
      </c>
      <c r="BV11" s="7" t="s">
        <v>114</v>
      </c>
      <c r="CD11" s="3" t="s">
        <v>114</v>
      </c>
      <c r="CF11" s="3" t="s">
        <v>114</v>
      </c>
      <c r="CG11" s="3" t="s">
        <v>114</v>
      </c>
      <c r="CH11" s="4" t="s">
        <v>114</v>
      </c>
      <c r="CI11" s="3" t="s">
        <v>114</v>
      </c>
      <c r="CJ11" s="4" t="s">
        <v>114</v>
      </c>
      <c r="CK11" s="3" t="s">
        <v>114</v>
      </c>
      <c r="CL11" s="4" t="s">
        <v>114</v>
      </c>
      <c r="CM11" s="3" t="s">
        <v>114</v>
      </c>
      <c r="CN11" s="3" t="s">
        <v>114</v>
      </c>
      <c r="CO11" s="3" t="s">
        <v>114</v>
      </c>
      <c r="CP11" s="3" t="s">
        <v>114</v>
      </c>
      <c r="CQ11" s="3" t="s">
        <v>114</v>
      </c>
      <c r="CS11" s="3" t="s">
        <v>114</v>
      </c>
      <c r="CU11" s="3" t="s">
        <v>114</v>
      </c>
      <c r="CV11" s="3" t="s">
        <v>114</v>
      </c>
      <c r="CY11" s="4" t="s">
        <v>114</v>
      </c>
      <c r="CZ11" s="4" t="s">
        <v>114</v>
      </c>
      <c r="DC11" s="4" t="s">
        <v>114</v>
      </c>
      <c r="DD11" s="4" t="s">
        <v>114</v>
      </c>
      <c r="DE11" s="4" t="s">
        <v>114</v>
      </c>
      <c r="DF11" s="3" t="s">
        <v>114</v>
      </c>
      <c r="DG11" s="4" t="s">
        <v>114</v>
      </c>
      <c r="DH11" s="3" t="s">
        <v>134</v>
      </c>
      <c r="DI11" s="3" t="s">
        <v>114</v>
      </c>
    </row>
    <row r="12" spans="1:113" ht="13.5" customHeight="1" x14ac:dyDescent="0.25">
      <c r="A12" s="2">
        <v>984</v>
      </c>
      <c r="B12" s="3" t="s">
        <v>113</v>
      </c>
      <c r="C12" s="3" t="s">
        <v>114</v>
      </c>
      <c r="D12" s="3" t="s">
        <v>235</v>
      </c>
      <c r="E12" s="3" t="s">
        <v>236</v>
      </c>
      <c r="F12" s="3" t="s">
        <v>114</v>
      </c>
      <c r="G12" s="3" t="s">
        <v>237</v>
      </c>
      <c r="H12" s="3" t="s">
        <v>238</v>
      </c>
      <c r="I12" s="3" t="s">
        <v>119</v>
      </c>
      <c r="J12" s="3" t="s">
        <v>120</v>
      </c>
      <c r="K12" s="3" t="s">
        <v>239</v>
      </c>
      <c r="L12" s="3" t="s">
        <v>240</v>
      </c>
      <c r="M12" s="3" t="s">
        <v>114</v>
      </c>
      <c r="N12" s="3" t="s">
        <v>241</v>
      </c>
      <c r="O12" s="3" t="s">
        <v>242</v>
      </c>
      <c r="P12" s="4" t="s">
        <v>243</v>
      </c>
      <c r="Q12" s="2">
        <v>641383</v>
      </c>
      <c r="R12" s="2">
        <v>984</v>
      </c>
      <c r="T12" s="3" t="s">
        <v>244</v>
      </c>
      <c r="U12" s="3" t="s">
        <v>113</v>
      </c>
      <c r="V12" s="3" t="s">
        <v>127</v>
      </c>
      <c r="W12" s="3" t="s">
        <v>245</v>
      </c>
      <c r="X12" s="3" t="s">
        <v>246</v>
      </c>
      <c r="Y12" s="3" t="s">
        <v>114</v>
      </c>
      <c r="Z12" s="3" t="s">
        <v>114</v>
      </c>
      <c r="AA12" s="3" t="s">
        <v>130</v>
      </c>
      <c r="AB12" s="4" t="s">
        <v>114</v>
      </c>
      <c r="AC12" s="5">
        <v>124000</v>
      </c>
      <c r="AF12" s="3" t="s">
        <v>114</v>
      </c>
      <c r="AG12" s="3" t="s">
        <v>114</v>
      </c>
      <c r="AH12" s="3" t="s">
        <v>150</v>
      </c>
      <c r="AI12" s="4" t="s">
        <v>114</v>
      </c>
      <c r="AJ12" s="6" t="s">
        <v>114</v>
      </c>
      <c r="AK12" s="3" t="s">
        <v>132</v>
      </c>
      <c r="AL12" s="3" t="s">
        <v>133</v>
      </c>
      <c r="AM12" s="3" t="s">
        <v>114</v>
      </c>
      <c r="AN12" s="3" t="s">
        <v>114</v>
      </c>
      <c r="AO12" s="3" t="s">
        <v>114</v>
      </c>
      <c r="AP12" s="4" t="s">
        <v>114</v>
      </c>
      <c r="AQ12" s="6" t="s">
        <v>114</v>
      </c>
      <c r="AR12" s="3" t="s">
        <v>114</v>
      </c>
      <c r="AS12" s="3" t="s">
        <v>114</v>
      </c>
      <c r="AT12" s="3" t="s">
        <v>114</v>
      </c>
      <c r="AU12" s="4" t="s">
        <v>114</v>
      </c>
      <c r="AV12" s="3" t="s">
        <v>114</v>
      </c>
      <c r="AW12" s="3" t="s">
        <v>114</v>
      </c>
      <c r="AX12" s="3" t="s">
        <v>114</v>
      </c>
      <c r="AY12" s="3" t="s">
        <v>134</v>
      </c>
      <c r="AZ12" s="4" t="s">
        <v>114</v>
      </c>
      <c r="BA12" s="4" t="s">
        <v>247</v>
      </c>
      <c r="BB12" s="7" t="s">
        <v>114</v>
      </c>
      <c r="BC12" s="7" t="s">
        <v>114</v>
      </c>
      <c r="BD12" s="8" t="s">
        <v>136</v>
      </c>
      <c r="BE12" s="8" t="s">
        <v>114</v>
      </c>
      <c r="BF12" s="6" t="s">
        <v>114</v>
      </c>
      <c r="BG12" s="3" t="s">
        <v>114</v>
      </c>
      <c r="BH12" s="3" t="s">
        <v>114</v>
      </c>
      <c r="BI12" s="3" t="s">
        <v>114</v>
      </c>
      <c r="BJ12" s="6" t="s">
        <v>114</v>
      </c>
      <c r="BK12" s="3" t="s">
        <v>114</v>
      </c>
      <c r="BL12" s="3" t="s">
        <v>114</v>
      </c>
      <c r="BM12" s="6" t="s">
        <v>114</v>
      </c>
      <c r="BN12" s="3" t="s">
        <v>114</v>
      </c>
      <c r="BO12" s="7" t="s">
        <v>114</v>
      </c>
      <c r="BP12" s="3" t="s">
        <v>114</v>
      </c>
      <c r="BQ12" s="7" t="s">
        <v>114</v>
      </c>
      <c r="BR12" s="6" t="s">
        <v>114</v>
      </c>
      <c r="BS12" s="3" t="s">
        <v>114</v>
      </c>
      <c r="BT12" s="3" t="s">
        <v>114</v>
      </c>
      <c r="BU12" s="3" t="s">
        <v>114</v>
      </c>
      <c r="BV12" s="7" t="s">
        <v>114</v>
      </c>
      <c r="CD12" s="3" t="s">
        <v>114</v>
      </c>
      <c r="CF12" s="3" t="s">
        <v>114</v>
      </c>
      <c r="CG12" s="3" t="s">
        <v>114</v>
      </c>
      <c r="CH12" s="4" t="s">
        <v>114</v>
      </c>
      <c r="CI12" s="3" t="s">
        <v>114</v>
      </c>
      <c r="CJ12" s="4" t="s">
        <v>114</v>
      </c>
      <c r="CK12" s="3" t="s">
        <v>114</v>
      </c>
      <c r="CL12" s="4" t="s">
        <v>114</v>
      </c>
      <c r="CM12" s="3" t="s">
        <v>114</v>
      </c>
      <c r="CN12" s="3" t="s">
        <v>114</v>
      </c>
      <c r="CO12" s="3" t="s">
        <v>114</v>
      </c>
      <c r="CP12" s="3" t="s">
        <v>114</v>
      </c>
      <c r="CQ12" s="3" t="s">
        <v>114</v>
      </c>
      <c r="CS12" s="3" t="s">
        <v>114</v>
      </c>
      <c r="CU12" s="3" t="s">
        <v>114</v>
      </c>
      <c r="CV12" s="3" t="s">
        <v>114</v>
      </c>
      <c r="CY12" s="4" t="s">
        <v>114</v>
      </c>
      <c r="CZ12" s="4" t="s">
        <v>114</v>
      </c>
      <c r="DC12" s="4" t="s">
        <v>114</v>
      </c>
      <c r="DD12" s="4" t="s">
        <v>114</v>
      </c>
      <c r="DE12" s="4" t="s">
        <v>114</v>
      </c>
      <c r="DF12" s="3" t="s">
        <v>114</v>
      </c>
      <c r="DG12" s="4" t="s">
        <v>114</v>
      </c>
      <c r="DH12" s="3" t="s">
        <v>134</v>
      </c>
      <c r="DI12" s="3" t="s">
        <v>114</v>
      </c>
    </row>
    <row r="13" spans="1:113" ht="13.5" customHeight="1" x14ac:dyDescent="0.25">
      <c r="A13" s="2">
        <v>948</v>
      </c>
      <c r="B13" s="3" t="s">
        <v>113</v>
      </c>
      <c r="C13" s="3" t="s">
        <v>114</v>
      </c>
      <c r="D13" s="3" t="s">
        <v>248</v>
      </c>
      <c r="E13" s="3" t="s">
        <v>249</v>
      </c>
      <c r="F13" s="3" t="s">
        <v>114</v>
      </c>
      <c r="G13" s="3" t="s">
        <v>167</v>
      </c>
      <c r="H13" s="3" t="s">
        <v>250</v>
      </c>
      <c r="I13" s="3" t="s">
        <v>119</v>
      </c>
      <c r="J13" s="3" t="s">
        <v>120</v>
      </c>
      <c r="K13" s="3" t="s">
        <v>169</v>
      </c>
      <c r="L13" s="3" t="s">
        <v>251</v>
      </c>
      <c r="M13" s="3" t="s">
        <v>114</v>
      </c>
      <c r="N13" s="3" t="s">
        <v>252</v>
      </c>
      <c r="O13" s="3" t="s">
        <v>114</v>
      </c>
      <c r="P13" s="4" t="s">
        <v>114</v>
      </c>
      <c r="Q13" s="2">
        <v>641384</v>
      </c>
      <c r="R13" s="2">
        <v>948</v>
      </c>
      <c r="T13" s="3" t="s">
        <v>253</v>
      </c>
      <c r="U13" s="3" t="s">
        <v>113</v>
      </c>
      <c r="V13" s="3" t="s">
        <v>127</v>
      </c>
      <c r="W13" s="3" t="s">
        <v>254</v>
      </c>
      <c r="X13" s="3" t="s">
        <v>255</v>
      </c>
      <c r="Y13" s="3" t="s">
        <v>114</v>
      </c>
      <c r="Z13" s="3" t="s">
        <v>114</v>
      </c>
      <c r="AA13" s="3" t="s">
        <v>130</v>
      </c>
      <c r="AB13" s="4" t="s">
        <v>114</v>
      </c>
      <c r="AC13" s="5">
        <v>199000</v>
      </c>
      <c r="AF13" s="3" t="s">
        <v>114</v>
      </c>
      <c r="AG13" s="3" t="s">
        <v>114</v>
      </c>
      <c r="AH13" s="3" t="s">
        <v>131</v>
      </c>
      <c r="AI13" s="4" t="s">
        <v>114</v>
      </c>
      <c r="AJ13" s="6" t="s">
        <v>114</v>
      </c>
      <c r="AK13" s="3" t="s">
        <v>132</v>
      </c>
      <c r="AL13" s="3" t="s">
        <v>133</v>
      </c>
      <c r="AM13" s="3" t="s">
        <v>114</v>
      </c>
      <c r="AN13" s="3" t="s">
        <v>114</v>
      </c>
      <c r="AO13" s="3" t="s">
        <v>114</v>
      </c>
      <c r="AP13" s="4" t="s">
        <v>114</v>
      </c>
      <c r="AQ13" s="6" t="s">
        <v>114</v>
      </c>
      <c r="AR13" s="3" t="s">
        <v>114</v>
      </c>
      <c r="AS13" s="3" t="s">
        <v>114</v>
      </c>
      <c r="AT13" s="3" t="s">
        <v>114</v>
      </c>
      <c r="AU13" s="4" t="s">
        <v>114</v>
      </c>
      <c r="AV13" s="3" t="s">
        <v>114</v>
      </c>
      <c r="AW13" s="3" t="s">
        <v>114</v>
      </c>
      <c r="AX13" s="3" t="s">
        <v>114</v>
      </c>
      <c r="AY13" s="3" t="s">
        <v>134</v>
      </c>
      <c r="AZ13" s="4" t="s">
        <v>114</v>
      </c>
      <c r="BA13" s="4" t="s">
        <v>256</v>
      </c>
      <c r="BB13" s="7" t="s">
        <v>114</v>
      </c>
      <c r="BC13" s="7" t="s">
        <v>114</v>
      </c>
      <c r="BD13" s="8" t="s">
        <v>136</v>
      </c>
      <c r="BE13" s="8" t="s">
        <v>114</v>
      </c>
      <c r="BF13" s="6" t="s">
        <v>114</v>
      </c>
      <c r="BG13" s="3" t="s">
        <v>114</v>
      </c>
      <c r="BH13" s="3" t="s">
        <v>114</v>
      </c>
      <c r="BI13" s="3" t="s">
        <v>114</v>
      </c>
      <c r="BJ13" s="6" t="s">
        <v>114</v>
      </c>
      <c r="BK13" s="3" t="s">
        <v>114</v>
      </c>
      <c r="BL13" s="3" t="s">
        <v>114</v>
      </c>
      <c r="BM13" s="6" t="s">
        <v>114</v>
      </c>
      <c r="BN13" s="3" t="s">
        <v>114</v>
      </c>
      <c r="BO13" s="7" t="s">
        <v>114</v>
      </c>
      <c r="BP13" s="3" t="s">
        <v>114</v>
      </c>
      <c r="BQ13" s="7" t="s">
        <v>114</v>
      </c>
      <c r="BR13" s="6" t="s">
        <v>114</v>
      </c>
      <c r="BS13" s="3" t="s">
        <v>114</v>
      </c>
      <c r="BT13" s="3" t="s">
        <v>114</v>
      </c>
      <c r="BU13" s="3" t="s">
        <v>114</v>
      </c>
      <c r="BV13" s="7" t="s">
        <v>114</v>
      </c>
      <c r="CD13" s="3" t="s">
        <v>114</v>
      </c>
      <c r="CF13" s="3" t="s">
        <v>114</v>
      </c>
      <c r="CG13" s="3" t="s">
        <v>114</v>
      </c>
      <c r="CH13" s="4" t="s">
        <v>114</v>
      </c>
      <c r="CI13" s="3" t="s">
        <v>114</v>
      </c>
      <c r="CJ13" s="4" t="s">
        <v>114</v>
      </c>
      <c r="CK13" s="3" t="s">
        <v>114</v>
      </c>
      <c r="CL13" s="4" t="s">
        <v>114</v>
      </c>
      <c r="CM13" s="3" t="s">
        <v>114</v>
      </c>
      <c r="CN13" s="3" t="s">
        <v>114</v>
      </c>
      <c r="CO13" s="3" t="s">
        <v>114</v>
      </c>
      <c r="CP13" s="3" t="s">
        <v>114</v>
      </c>
      <c r="CQ13" s="3" t="s">
        <v>114</v>
      </c>
      <c r="CS13" s="3" t="s">
        <v>114</v>
      </c>
      <c r="CU13" s="3" t="s">
        <v>114</v>
      </c>
      <c r="CV13" s="3" t="s">
        <v>114</v>
      </c>
      <c r="CY13" s="4" t="s">
        <v>114</v>
      </c>
      <c r="CZ13" s="4" t="s">
        <v>114</v>
      </c>
      <c r="DC13" s="4" t="s">
        <v>114</v>
      </c>
      <c r="DD13" s="4" t="s">
        <v>114</v>
      </c>
      <c r="DE13" s="4" t="s">
        <v>114</v>
      </c>
      <c r="DF13" s="3" t="s">
        <v>114</v>
      </c>
      <c r="DG13" s="4" t="s">
        <v>114</v>
      </c>
      <c r="DH13" s="3" t="s">
        <v>134</v>
      </c>
      <c r="DI13" s="3" t="s">
        <v>114</v>
      </c>
    </row>
    <row r="14" spans="1:113" ht="13.5" customHeight="1" x14ac:dyDescent="0.25">
      <c r="A14" s="2">
        <v>949</v>
      </c>
      <c r="B14" s="3" t="s">
        <v>113</v>
      </c>
      <c r="C14" s="3" t="s">
        <v>114</v>
      </c>
      <c r="D14" s="3" t="s">
        <v>257</v>
      </c>
      <c r="E14" s="3" t="s">
        <v>258</v>
      </c>
      <c r="F14" s="3" t="s">
        <v>114</v>
      </c>
      <c r="G14" s="3" t="s">
        <v>259</v>
      </c>
      <c r="H14" s="3" t="s">
        <v>260</v>
      </c>
      <c r="I14" s="3" t="s">
        <v>261</v>
      </c>
      <c r="J14" s="3" t="s">
        <v>120</v>
      </c>
      <c r="K14" s="3" t="s">
        <v>262</v>
      </c>
      <c r="L14" s="3" t="s">
        <v>263</v>
      </c>
      <c r="M14" s="3" t="s">
        <v>114</v>
      </c>
      <c r="N14" s="3" t="s">
        <v>264</v>
      </c>
      <c r="O14" s="3" t="s">
        <v>265</v>
      </c>
      <c r="P14" s="4" t="s">
        <v>114</v>
      </c>
      <c r="Q14" s="2">
        <v>641385</v>
      </c>
      <c r="R14" s="2">
        <v>949</v>
      </c>
      <c r="T14" s="3" t="s">
        <v>266</v>
      </c>
      <c r="U14" s="3" t="s">
        <v>113</v>
      </c>
      <c r="V14" s="3" t="s">
        <v>127</v>
      </c>
      <c r="W14" s="3" t="s">
        <v>267</v>
      </c>
      <c r="X14" s="3" t="s">
        <v>268</v>
      </c>
      <c r="Y14" s="3" t="s">
        <v>114</v>
      </c>
      <c r="Z14" s="3" t="s">
        <v>114</v>
      </c>
      <c r="AA14" s="3" t="s">
        <v>130</v>
      </c>
      <c r="AB14" s="4" t="s">
        <v>114</v>
      </c>
      <c r="AC14" s="5">
        <v>135000</v>
      </c>
      <c r="AF14" s="3" t="s">
        <v>114</v>
      </c>
      <c r="AG14" s="3" t="s">
        <v>114</v>
      </c>
      <c r="AH14" s="3" t="s">
        <v>131</v>
      </c>
      <c r="AI14" s="4" t="s">
        <v>114</v>
      </c>
      <c r="AJ14" s="6" t="s">
        <v>114</v>
      </c>
      <c r="AK14" s="3" t="s">
        <v>132</v>
      </c>
      <c r="AL14" s="3" t="s">
        <v>133</v>
      </c>
      <c r="AM14" s="3" t="s">
        <v>114</v>
      </c>
      <c r="AN14" s="3" t="s">
        <v>114</v>
      </c>
      <c r="AO14" s="3" t="s">
        <v>114</v>
      </c>
      <c r="AP14" s="4" t="s">
        <v>114</v>
      </c>
      <c r="AQ14" s="6" t="s">
        <v>114</v>
      </c>
      <c r="AR14" s="3" t="s">
        <v>114</v>
      </c>
      <c r="AS14" s="3" t="s">
        <v>114</v>
      </c>
      <c r="AT14" s="3" t="s">
        <v>114</v>
      </c>
      <c r="AU14" s="4" t="s">
        <v>114</v>
      </c>
      <c r="AV14" s="3" t="s">
        <v>114</v>
      </c>
      <c r="AW14" s="3" t="s">
        <v>114</v>
      </c>
      <c r="AX14" s="3" t="s">
        <v>114</v>
      </c>
      <c r="AY14" s="3" t="s">
        <v>134</v>
      </c>
      <c r="AZ14" s="4" t="s">
        <v>114</v>
      </c>
      <c r="BA14" s="4" t="s">
        <v>269</v>
      </c>
      <c r="BB14" s="7" t="s">
        <v>114</v>
      </c>
      <c r="BC14" s="7" t="s">
        <v>114</v>
      </c>
      <c r="BD14" s="8" t="s">
        <v>136</v>
      </c>
      <c r="BE14" s="8" t="s">
        <v>114</v>
      </c>
      <c r="BF14" s="6" t="s">
        <v>114</v>
      </c>
      <c r="BG14" s="3" t="s">
        <v>114</v>
      </c>
      <c r="BH14" s="3" t="s">
        <v>114</v>
      </c>
      <c r="BI14" s="3" t="s">
        <v>114</v>
      </c>
      <c r="BJ14" s="6" t="s">
        <v>114</v>
      </c>
      <c r="BK14" s="3" t="s">
        <v>114</v>
      </c>
      <c r="BL14" s="3" t="s">
        <v>114</v>
      </c>
      <c r="BM14" s="6" t="s">
        <v>114</v>
      </c>
      <c r="BN14" s="3" t="s">
        <v>114</v>
      </c>
      <c r="BO14" s="7" t="s">
        <v>114</v>
      </c>
      <c r="BP14" s="3" t="s">
        <v>114</v>
      </c>
      <c r="BQ14" s="7" t="s">
        <v>114</v>
      </c>
      <c r="BR14" s="6" t="s">
        <v>114</v>
      </c>
      <c r="BS14" s="3" t="s">
        <v>114</v>
      </c>
      <c r="BT14" s="3" t="s">
        <v>114</v>
      </c>
      <c r="BU14" s="3" t="s">
        <v>114</v>
      </c>
      <c r="BV14" s="7" t="s">
        <v>114</v>
      </c>
      <c r="CD14" s="3" t="s">
        <v>114</v>
      </c>
      <c r="CF14" s="3" t="s">
        <v>114</v>
      </c>
      <c r="CG14" s="3" t="s">
        <v>114</v>
      </c>
      <c r="CH14" s="4" t="s">
        <v>114</v>
      </c>
      <c r="CI14" s="3" t="s">
        <v>114</v>
      </c>
      <c r="CJ14" s="4" t="s">
        <v>114</v>
      </c>
      <c r="CK14" s="3" t="s">
        <v>114</v>
      </c>
      <c r="CL14" s="4" t="s">
        <v>114</v>
      </c>
      <c r="CM14" s="3" t="s">
        <v>114</v>
      </c>
      <c r="CN14" s="3" t="s">
        <v>114</v>
      </c>
      <c r="CO14" s="3" t="s">
        <v>114</v>
      </c>
      <c r="CP14" s="3" t="s">
        <v>114</v>
      </c>
      <c r="CQ14" s="3" t="s">
        <v>114</v>
      </c>
      <c r="CS14" s="3" t="s">
        <v>114</v>
      </c>
      <c r="CU14" s="3" t="s">
        <v>114</v>
      </c>
      <c r="CV14" s="3" t="s">
        <v>114</v>
      </c>
      <c r="CY14" s="4" t="s">
        <v>114</v>
      </c>
      <c r="CZ14" s="4" t="s">
        <v>114</v>
      </c>
      <c r="DC14" s="4" t="s">
        <v>114</v>
      </c>
      <c r="DD14" s="4" t="s">
        <v>114</v>
      </c>
      <c r="DE14" s="4" t="s">
        <v>114</v>
      </c>
      <c r="DF14" s="3" t="s">
        <v>114</v>
      </c>
      <c r="DG14" s="4" t="s">
        <v>114</v>
      </c>
      <c r="DH14" s="3" t="s">
        <v>134</v>
      </c>
      <c r="DI14" s="3" t="s">
        <v>114</v>
      </c>
    </row>
    <row r="15" spans="1:113" ht="13.5" customHeight="1" x14ac:dyDescent="0.25">
      <c r="A15" s="2">
        <v>945</v>
      </c>
      <c r="B15" s="3" t="s">
        <v>113</v>
      </c>
      <c r="C15" s="3" t="s">
        <v>114</v>
      </c>
      <c r="D15" s="3" t="s">
        <v>270</v>
      </c>
      <c r="E15" s="3" t="s">
        <v>271</v>
      </c>
      <c r="F15" s="3" t="s">
        <v>114</v>
      </c>
      <c r="G15" s="3" t="s">
        <v>272</v>
      </c>
      <c r="H15" s="3" t="s">
        <v>273</v>
      </c>
      <c r="I15" s="3" t="s">
        <v>119</v>
      </c>
      <c r="J15" s="3" t="s">
        <v>120</v>
      </c>
      <c r="K15" s="3" t="s">
        <v>274</v>
      </c>
      <c r="L15" s="3" t="s">
        <v>275</v>
      </c>
      <c r="M15" s="3" t="s">
        <v>114</v>
      </c>
      <c r="N15" s="3" t="s">
        <v>276</v>
      </c>
      <c r="O15" s="3" t="s">
        <v>277</v>
      </c>
      <c r="P15" s="4" t="s">
        <v>114</v>
      </c>
      <c r="Q15" s="2">
        <v>641373</v>
      </c>
      <c r="R15" s="2">
        <v>945</v>
      </c>
      <c r="T15" s="3" t="s">
        <v>278</v>
      </c>
      <c r="U15" s="3" t="s">
        <v>113</v>
      </c>
      <c r="V15" s="3" t="s">
        <v>127</v>
      </c>
      <c r="W15" s="3" t="s">
        <v>279</v>
      </c>
      <c r="X15" s="3" t="s">
        <v>280</v>
      </c>
      <c r="Y15" s="3" t="s">
        <v>114</v>
      </c>
      <c r="Z15" s="3" t="s">
        <v>114</v>
      </c>
      <c r="AA15" s="3" t="s">
        <v>130</v>
      </c>
      <c r="AB15" s="4" t="s">
        <v>114</v>
      </c>
      <c r="AC15" s="5">
        <v>2000000</v>
      </c>
      <c r="AF15" s="3" t="s">
        <v>114</v>
      </c>
      <c r="AG15" s="3" t="s">
        <v>114</v>
      </c>
      <c r="AH15" s="3" t="s">
        <v>150</v>
      </c>
      <c r="AI15" s="4" t="s">
        <v>114</v>
      </c>
      <c r="AJ15" s="6" t="s">
        <v>114</v>
      </c>
      <c r="AK15" s="3" t="s">
        <v>132</v>
      </c>
      <c r="AL15" s="3" t="s">
        <v>133</v>
      </c>
      <c r="AM15" s="3" t="s">
        <v>114</v>
      </c>
      <c r="AN15" s="3" t="s">
        <v>114</v>
      </c>
      <c r="AO15" s="3" t="s">
        <v>114</v>
      </c>
      <c r="AP15" s="4" t="s">
        <v>114</v>
      </c>
      <c r="AQ15" s="6" t="s">
        <v>114</v>
      </c>
      <c r="AR15" s="3" t="s">
        <v>114</v>
      </c>
      <c r="AS15" s="3" t="s">
        <v>114</v>
      </c>
      <c r="AT15" s="3" t="s">
        <v>114</v>
      </c>
      <c r="AU15" s="4" t="s">
        <v>114</v>
      </c>
      <c r="AV15" s="3" t="s">
        <v>114</v>
      </c>
      <c r="AW15" s="3" t="s">
        <v>114</v>
      </c>
      <c r="AX15" s="3" t="s">
        <v>114</v>
      </c>
      <c r="AY15" s="3" t="s">
        <v>134</v>
      </c>
      <c r="AZ15" s="4" t="s">
        <v>114</v>
      </c>
      <c r="BA15" s="4" t="s">
        <v>281</v>
      </c>
      <c r="BB15" s="7" t="s">
        <v>114</v>
      </c>
      <c r="BC15" s="7" t="s">
        <v>114</v>
      </c>
      <c r="BD15" s="8" t="s">
        <v>136</v>
      </c>
      <c r="BE15" s="8" t="s">
        <v>114</v>
      </c>
      <c r="BF15" s="6" t="s">
        <v>114</v>
      </c>
      <c r="BG15" s="3" t="s">
        <v>114</v>
      </c>
      <c r="BH15" s="3" t="s">
        <v>114</v>
      </c>
      <c r="BI15" s="3" t="s">
        <v>114</v>
      </c>
      <c r="BJ15" s="6" t="s">
        <v>114</v>
      </c>
      <c r="BK15" s="3" t="s">
        <v>114</v>
      </c>
      <c r="BL15" s="3" t="s">
        <v>114</v>
      </c>
      <c r="BM15" s="6" t="s">
        <v>114</v>
      </c>
      <c r="BN15" s="3" t="s">
        <v>114</v>
      </c>
      <c r="BO15" s="7" t="s">
        <v>114</v>
      </c>
      <c r="BP15" s="3" t="s">
        <v>114</v>
      </c>
      <c r="BQ15" s="7" t="s">
        <v>114</v>
      </c>
      <c r="BR15" s="6" t="s">
        <v>114</v>
      </c>
      <c r="BS15" s="3" t="s">
        <v>114</v>
      </c>
      <c r="BT15" s="3" t="s">
        <v>114</v>
      </c>
      <c r="BU15" s="3" t="s">
        <v>114</v>
      </c>
      <c r="BV15" s="7" t="s">
        <v>114</v>
      </c>
      <c r="CD15" s="3" t="s">
        <v>114</v>
      </c>
      <c r="CF15" s="3" t="s">
        <v>114</v>
      </c>
      <c r="CG15" s="3" t="s">
        <v>114</v>
      </c>
      <c r="CH15" s="4" t="s">
        <v>114</v>
      </c>
      <c r="CI15" s="3" t="s">
        <v>114</v>
      </c>
      <c r="CJ15" s="4" t="s">
        <v>114</v>
      </c>
      <c r="CK15" s="3" t="s">
        <v>114</v>
      </c>
      <c r="CL15" s="4" t="s">
        <v>114</v>
      </c>
      <c r="CM15" s="3" t="s">
        <v>114</v>
      </c>
      <c r="CN15" s="3" t="s">
        <v>114</v>
      </c>
      <c r="CO15" s="3" t="s">
        <v>114</v>
      </c>
      <c r="CP15" s="3" t="s">
        <v>114</v>
      </c>
      <c r="CQ15" s="3" t="s">
        <v>114</v>
      </c>
      <c r="CS15" s="3" t="s">
        <v>114</v>
      </c>
      <c r="CU15" s="3" t="s">
        <v>114</v>
      </c>
      <c r="CV15" s="3" t="s">
        <v>114</v>
      </c>
      <c r="CY15" s="4" t="s">
        <v>114</v>
      </c>
      <c r="CZ15" s="4" t="s">
        <v>114</v>
      </c>
      <c r="DC15" s="4" t="s">
        <v>114</v>
      </c>
      <c r="DD15" s="4" t="s">
        <v>114</v>
      </c>
      <c r="DE15" s="4" t="s">
        <v>114</v>
      </c>
      <c r="DF15" s="3" t="s">
        <v>114</v>
      </c>
      <c r="DG15" s="4" t="s">
        <v>114</v>
      </c>
      <c r="DH15" s="3" t="s">
        <v>134</v>
      </c>
      <c r="DI15" s="3" t="s">
        <v>114</v>
      </c>
    </row>
    <row r="16" spans="1:113" ht="13.5" customHeight="1" x14ac:dyDescent="0.25">
      <c r="A16" s="2">
        <v>900</v>
      </c>
      <c r="B16" s="3" t="s">
        <v>113</v>
      </c>
      <c r="C16" s="3" t="s">
        <v>114</v>
      </c>
      <c r="D16" s="3" t="s">
        <v>282</v>
      </c>
      <c r="E16" s="3" t="s">
        <v>283</v>
      </c>
      <c r="F16" s="3" t="s">
        <v>114</v>
      </c>
      <c r="G16" s="3" t="s">
        <v>117</v>
      </c>
      <c r="H16" s="3" t="s">
        <v>118</v>
      </c>
      <c r="I16" s="3" t="s">
        <v>119</v>
      </c>
      <c r="J16" s="3" t="s">
        <v>120</v>
      </c>
      <c r="K16" s="3" t="s">
        <v>121</v>
      </c>
      <c r="L16" s="3" t="s">
        <v>284</v>
      </c>
      <c r="M16" s="3" t="s">
        <v>114</v>
      </c>
      <c r="N16" s="3" t="s">
        <v>285</v>
      </c>
      <c r="O16" s="3" t="s">
        <v>145</v>
      </c>
      <c r="P16" s="4" t="s">
        <v>114</v>
      </c>
      <c r="Q16" s="2">
        <v>641435</v>
      </c>
      <c r="R16" s="2">
        <v>900</v>
      </c>
      <c r="T16" s="3" t="s">
        <v>286</v>
      </c>
      <c r="U16" s="3" t="s">
        <v>113</v>
      </c>
      <c r="V16" s="3" t="s">
        <v>127</v>
      </c>
      <c r="W16" s="3" t="s">
        <v>287</v>
      </c>
      <c r="X16" s="3" t="s">
        <v>288</v>
      </c>
      <c r="Y16" s="3" t="s">
        <v>114</v>
      </c>
      <c r="Z16" s="3" t="s">
        <v>114</v>
      </c>
      <c r="AA16" s="3" t="s">
        <v>130</v>
      </c>
      <c r="AB16" s="4" t="s">
        <v>114</v>
      </c>
      <c r="AC16" s="5">
        <v>2400000</v>
      </c>
      <c r="AF16" s="3" t="s">
        <v>114</v>
      </c>
      <c r="AG16" s="3" t="s">
        <v>114</v>
      </c>
      <c r="AH16" s="3" t="s">
        <v>131</v>
      </c>
      <c r="AI16" s="4" t="s">
        <v>114</v>
      </c>
      <c r="AJ16" s="6" t="s">
        <v>114</v>
      </c>
      <c r="AK16" s="3" t="s">
        <v>132</v>
      </c>
      <c r="AL16" s="3" t="s">
        <v>133</v>
      </c>
      <c r="AM16" s="3" t="s">
        <v>114</v>
      </c>
      <c r="AN16" s="3" t="s">
        <v>114</v>
      </c>
      <c r="AO16" s="3" t="s">
        <v>114</v>
      </c>
      <c r="AP16" s="4" t="s">
        <v>114</v>
      </c>
      <c r="AQ16" s="6" t="s">
        <v>114</v>
      </c>
      <c r="AR16" s="3" t="s">
        <v>114</v>
      </c>
      <c r="AS16" s="3" t="s">
        <v>114</v>
      </c>
      <c r="AT16" s="3" t="s">
        <v>114</v>
      </c>
      <c r="AU16" s="4" t="s">
        <v>114</v>
      </c>
      <c r="AV16" s="3" t="s">
        <v>114</v>
      </c>
      <c r="AW16" s="3" t="s">
        <v>114</v>
      </c>
      <c r="AX16" s="3" t="s">
        <v>114</v>
      </c>
      <c r="AY16" s="3" t="s">
        <v>134</v>
      </c>
      <c r="AZ16" s="4" t="s">
        <v>114</v>
      </c>
      <c r="BA16" s="4" t="s">
        <v>289</v>
      </c>
      <c r="BB16" s="7" t="s">
        <v>114</v>
      </c>
      <c r="BC16" s="7" t="s">
        <v>114</v>
      </c>
      <c r="BD16" s="8" t="s">
        <v>136</v>
      </c>
      <c r="BE16" s="8" t="s">
        <v>114</v>
      </c>
      <c r="BF16" s="6" t="s">
        <v>114</v>
      </c>
      <c r="BG16" s="3" t="s">
        <v>114</v>
      </c>
      <c r="BH16" s="3" t="s">
        <v>114</v>
      </c>
      <c r="BI16" s="3" t="s">
        <v>114</v>
      </c>
      <c r="BJ16" s="6" t="s">
        <v>114</v>
      </c>
      <c r="BK16" s="3" t="s">
        <v>114</v>
      </c>
      <c r="BL16" s="3" t="s">
        <v>114</v>
      </c>
      <c r="BM16" s="6" t="s">
        <v>114</v>
      </c>
      <c r="BN16" s="3" t="s">
        <v>114</v>
      </c>
      <c r="BO16" s="7" t="s">
        <v>114</v>
      </c>
      <c r="BP16" s="3" t="s">
        <v>114</v>
      </c>
      <c r="BQ16" s="7" t="s">
        <v>114</v>
      </c>
      <c r="BR16" s="6" t="s">
        <v>114</v>
      </c>
      <c r="BS16" s="3" t="s">
        <v>114</v>
      </c>
      <c r="BT16" s="3" t="s">
        <v>114</v>
      </c>
      <c r="BU16" s="3" t="s">
        <v>114</v>
      </c>
      <c r="BV16" s="7" t="s">
        <v>114</v>
      </c>
      <c r="CD16" s="3" t="s">
        <v>114</v>
      </c>
      <c r="CF16" s="3" t="s">
        <v>114</v>
      </c>
      <c r="CG16" s="3" t="s">
        <v>114</v>
      </c>
      <c r="CH16" s="4" t="s">
        <v>114</v>
      </c>
      <c r="CI16" s="3" t="s">
        <v>114</v>
      </c>
      <c r="CJ16" s="4" t="s">
        <v>114</v>
      </c>
      <c r="CK16" s="3" t="s">
        <v>114</v>
      </c>
      <c r="CL16" s="4" t="s">
        <v>114</v>
      </c>
      <c r="CM16" s="3" t="s">
        <v>114</v>
      </c>
      <c r="CN16" s="3" t="s">
        <v>114</v>
      </c>
      <c r="CO16" s="3" t="s">
        <v>114</v>
      </c>
      <c r="CP16" s="3" t="s">
        <v>114</v>
      </c>
      <c r="CQ16" s="3" t="s">
        <v>114</v>
      </c>
      <c r="CS16" s="3" t="s">
        <v>114</v>
      </c>
      <c r="CU16" s="3" t="s">
        <v>114</v>
      </c>
      <c r="CV16" s="3" t="s">
        <v>114</v>
      </c>
      <c r="CY16" s="4" t="s">
        <v>114</v>
      </c>
      <c r="CZ16" s="4" t="s">
        <v>114</v>
      </c>
      <c r="DC16" s="4" t="s">
        <v>114</v>
      </c>
      <c r="DD16" s="4" t="s">
        <v>114</v>
      </c>
      <c r="DE16" s="4" t="s">
        <v>114</v>
      </c>
      <c r="DF16" s="3" t="s">
        <v>114</v>
      </c>
      <c r="DG16" s="4" t="s">
        <v>114</v>
      </c>
      <c r="DH16" s="3" t="s">
        <v>134</v>
      </c>
      <c r="DI16" s="3" t="s">
        <v>114</v>
      </c>
    </row>
    <row r="17" spans="1:113" ht="13.5" customHeight="1" x14ac:dyDescent="0.25">
      <c r="A17" s="2">
        <v>950</v>
      </c>
      <c r="B17" s="3" t="s">
        <v>113</v>
      </c>
      <c r="C17" s="3" t="s">
        <v>114</v>
      </c>
      <c r="D17" s="3" t="s">
        <v>290</v>
      </c>
      <c r="E17" s="3" t="s">
        <v>291</v>
      </c>
      <c r="F17" s="3" t="s">
        <v>114</v>
      </c>
      <c r="G17" s="3" t="s">
        <v>292</v>
      </c>
      <c r="H17" s="3" t="s">
        <v>293</v>
      </c>
      <c r="I17" s="3" t="s">
        <v>294</v>
      </c>
      <c r="J17" s="3" t="s">
        <v>120</v>
      </c>
      <c r="K17" s="3" t="s">
        <v>295</v>
      </c>
      <c r="L17" s="3" t="s">
        <v>296</v>
      </c>
      <c r="M17" s="3" t="s">
        <v>114</v>
      </c>
      <c r="N17" s="3" t="s">
        <v>297</v>
      </c>
      <c r="O17" s="3" t="s">
        <v>298</v>
      </c>
      <c r="P17" s="4" t="s">
        <v>114</v>
      </c>
      <c r="Q17" s="2">
        <v>641434</v>
      </c>
      <c r="R17" s="2">
        <v>950</v>
      </c>
      <c r="T17" s="3" t="s">
        <v>299</v>
      </c>
      <c r="U17" s="3" t="s">
        <v>113</v>
      </c>
      <c r="V17" s="3" t="s">
        <v>127</v>
      </c>
      <c r="W17" s="3" t="s">
        <v>300</v>
      </c>
      <c r="X17" s="3" t="s">
        <v>301</v>
      </c>
      <c r="Y17" s="3" t="s">
        <v>114</v>
      </c>
      <c r="Z17" s="3" t="s">
        <v>114</v>
      </c>
      <c r="AA17" s="3" t="s">
        <v>130</v>
      </c>
      <c r="AB17" s="4" t="s">
        <v>114</v>
      </c>
      <c r="AC17" s="5">
        <v>199000</v>
      </c>
      <c r="AF17" s="3" t="s">
        <v>114</v>
      </c>
      <c r="AG17" s="3" t="s">
        <v>114</v>
      </c>
      <c r="AH17" s="3" t="s">
        <v>131</v>
      </c>
      <c r="AI17" s="4" t="s">
        <v>114</v>
      </c>
      <c r="AJ17" s="6" t="s">
        <v>114</v>
      </c>
      <c r="AK17" s="3" t="s">
        <v>132</v>
      </c>
      <c r="AL17" s="3" t="s">
        <v>133</v>
      </c>
      <c r="AM17" s="3" t="s">
        <v>114</v>
      </c>
      <c r="AN17" s="3" t="s">
        <v>114</v>
      </c>
      <c r="AO17" s="3" t="s">
        <v>114</v>
      </c>
      <c r="AP17" s="4" t="s">
        <v>114</v>
      </c>
      <c r="AQ17" s="6" t="s">
        <v>114</v>
      </c>
      <c r="AR17" s="3" t="s">
        <v>114</v>
      </c>
      <c r="AS17" s="3" t="s">
        <v>114</v>
      </c>
      <c r="AT17" s="3" t="s">
        <v>114</v>
      </c>
      <c r="AU17" s="4" t="s">
        <v>114</v>
      </c>
      <c r="AV17" s="3" t="s">
        <v>114</v>
      </c>
      <c r="AW17" s="3" t="s">
        <v>114</v>
      </c>
      <c r="AX17" s="3" t="s">
        <v>114</v>
      </c>
      <c r="AY17" s="3" t="s">
        <v>134</v>
      </c>
      <c r="AZ17" s="4" t="s">
        <v>114</v>
      </c>
      <c r="BA17" s="4" t="s">
        <v>302</v>
      </c>
      <c r="BB17" s="7" t="s">
        <v>114</v>
      </c>
      <c r="BC17" s="7" t="s">
        <v>114</v>
      </c>
      <c r="BD17" s="8" t="s">
        <v>136</v>
      </c>
      <c r="BE17" s="8" t="s">
        <v>114</v>
      </c>
      <c r="BF17" s="6" t="s">
        <v>114</v>
      </c>
      <c r="BG17" s="3" t="s">
        <v>114</v>
      </c>
      <c r="BH17" s="3" t="s">
        <v>114</v>
      </c>
      <c r="BI17" s="3" t="s">
        <v>114</v>
      </c>
      <c r="BJ17" s="6" t="s">
        <v>114</v>
      </c>
      <c r="BK17" s="3" t="s">
        <v>114</v>
      </c>
      <c r="BL17" s="3" t="s">
        <v>114</v>
      </c>
      <c r="BM17" s="6" t="s">
        <v>114</v>
      </c>
      <c r="BN17" s="3" t="s">
        <v>114</v>
      </c>
      <c r="BO17" s="7" t="s">
        <v>114</v>
      </c>
      <c r="BP17" s="3" t="s">
        <v>114</v>
      </c>
      <c r="BQ17" s="7" t="s">
        <v>114</v>
      </c>
      <c r="BR17" s="6" t="s">
        <v>114</v>
      </c>
      <c r="BS17" s="3" t="s">
        <v>114</v>
      </c>
      <c r="BT17" s="3" t="s">
        <v>114</v>
      </c>
      <c r="BU17" s="3" t="s">
        <v>114</v>
      </c>
      <c r="BV17" s="7" t="s">
        <v>114</v>
      </c>
      <c r="CD17" s="3" t="s">
        <v>114</v>
      </c>
      <c r="CF17" s="3" t="s">
        <v>114</v>
      </c>
      <c r="CG17" s="3" t="s">
        <v>114</v>
      </c>
      <c r="CH17" s="4" t="s">
        <v>114</v>
      </c>
      <c r="CI17" s="3" t="s">
        <v>114</v>
      </c>
      <c r="CJ17" s="4" t="s">
        <v>114</v>
      </c>
      <c r="CK17" s="3" t="s">
        <v>114</v>
      </c>
      <c r="CL17" s="4" t="s">
        <v>114</v>
      </c>
      <c r="CM17" s="3" t="s">
        <v>114</v>
      </c>
      <c r="CN17" s="3" t="s">
        <v>114</v>
      </c>
      <c r="CO17" s="3" t="s">
        <v>114</v>
      </c>
      <c r="CP17" s="3" t="s">
        <v>114</v>
      </c>
      <c r="CQ17" s="3" t="s">
        <v>114</v>
      </c>
      <c r="CS17" s="3" t="s">
        <v>114</v>
      </c>
      <c r="CU17" s="3" t="s">
        <v>114</v>
      </c>
      <c r="CV17" s="3" t="s">
        <v>114</v>
      </c>
      <c r="CY17" s="4" t="s">
        <v>114</v>
      </c>
      <c r="CZ17" s="4" t="s">
        <v>114</v>
      </c>
      <c r="DC17" s="4" t="s">
        <v>114</v>
      </c>
      <c r="DD17" s="4" t="s">
        <v>114</v>
      </c>
      <c r="DE17" s="4" t="s">
        <v>114</v>
      </c>
      <c r="DF17" s="3" t="s">
        <v>114</v>
      </c>
      <c r="DG17" s="4" t="s">
        <v>114</v>
      </c>
      <c r="DH17" s="3" t="s">
        <v>134</v>
      </c>
      <c r="DI17" s="3" t="s">
        <v>114</v>
      </c>
    </row>
    <row r="18" spans="1:113" ht="13.5" customHeight="1" x14ac:dyDescent="0.25">
      <c r="A18" s="2">
        <v>2</v>
      </c>
      <c r="B18" s="3" t="s">
        <v>113</v>
      </c>
      <c r="C18" s="3" t="s">
        <v>114</v>
      </c>
      <c r="D18" s="3" t="s">
        <v>303</v>
      </c>
      <c r="E18" s="3" t="s">
        <v>304</v>
      </c>
      <c r="F18" s="3" t="s">
        <v>114</v>
      </c>
      <c r="G18" s="3" t="s">
        <v>167</v>
      </c>
      <c r="H18" s="3" t="s">
        <v>305</v>
      </c>
      <c r="I18" s="3" t="s">
        <v>306</v>
      </c>
      <c r="J18" s="3" t="s">
        <v>120</v>
      </c>
      <c r="K18" s="3" t="s">
        <v>307</v>
      </c>
      <c r="L18" s="3" t="s">
        <v>308</v>
      </c>
      <c r="M18" s="3" t="s">
        <v>114</v>
      </c>
      <c r="N18" s="3" t="s">
        <v>309</v>
      </c>
      <c r="O18" s="3" t="s">
        <v>310</v>
      </c>
      <c r="P18" s="4" t="s">
        <v>114</v>
      </c>
      <c r="Q18" s="2">
        <v>641386</v>
      </c>
      <c r="R18" s="2">
        <v>2</v>
      </c>
      <c r="T18" s="3" t="s">
        <v>311</v>
      </c>
      <c r="U18" s="3" t="s">
        <v>113</v>
      </c>
      <c r="V18" s="3" t="s">
        <v>127</v>
      </c>
      <c r="W18" s="3" t="s">
        <v>312</v>
      </c>
      <c r="X18" s="3" t="s">
        <v>313</v>
      </c>
      <c r="Y18" s="3" t="s">
        <v>114</v>
      </c>
      <c r="Z18" s="3" t="s">
        <v>114</v>
      </c>
      <c r="AA18" s="3" t="s">
        <v>130</v>
      </c>
      <c r="AB18" s="4" t="s">
        <v>114</v>
      </c>
      <c r="AC18" s="5">
        <v>350000</v>
      </c>
      <c r="AF18" s="3" t="s">
        <v>114</v>
      </c>
      <c r="AG18" s="3" t="s">
        <v>114</v>
      </c>
      <c r="AH18" s="3" t="s">
        <v>150</v>
      </c>
      <c r="AI18" s="4" t="s">
        <v>114</v>
      </c>
      <c r="AJ18" s="6" t="s">
        <v>114</v>
      </c>
      <c r="AK18" s="3" t="s">
        <v>132</v>
      </c>
      <c r="AL18" s="3" t="s">
        <v>314</v>
      </c>
      <c r="AM18" s="3" t="s">
        <v>114</v>
      </c>
      <c r="AN18" s="3" t="s">
        <v>114</v>
      </c>
      <c r="AO18" s="3" t="s">
        <v>114</v>
      </c>
      <c r="AP18" s="4" t="s">
        <v>114</v>
      </c>
      <c r="AQ18" s="6" t="s">
        <v>114</v>
      </c>
      <c r="AR18" s="3" t="s">
        <v>114</v>
      </c>
      <c r="AS18" s="3" t="s">
        <v>114</v>
      </c>
      <c r="AT18" s="3" t="s">
        <v>114</v>
      </c>
      <c r="AU18" s="4" t="s">
        <v>114</v>
      </c>
      <c r="AV18" s="3" t="s">
        <v>114</v>
      </c>
      <c r="AW18" s="3" t="s">
        <v>114</v>
      </c>
      <c r="AX18" s="3" t="s">
        <v>114</v>
      </c>
      <c r="AY18" s="3" t="s">
        <v>134</v>
      </c>
      <c r="AZ18" s="4" t="s">
        <v>114</v>
      </c>
      <c r="BA18" s="4" t="s">
        <v>315</v>
      </c>
      <c r="BB18" s="7" t="s">
        <v>114</v>
      </c>
      <c r="BC18" s="7" t="s">
        <v>114</v>
      </c>
      <c r="BD18" s="8" t="s">
        <v>136</v>
      </c>
      <c r="BE18" s="8" t="s">
        <v>114</v>
      </c>
      <c r="BF18" s="6" t="s">
        <v>114</v>
      </c>
      <c r="BG18" s="3" t="s">
        <v>114</v>
      </c>
      <c r="BH18" s="3" t="s">
        <v>114</v>
      </c>
      <c r="BI18" s="3" t="s">
        <v>114</v>
      </c>
      <c r="BJ18" s="6" t="s">
        <v>114</v>
      </c>
      <c r="BK18" s="3" t="s">
        <v>114</v>
      </c>
      <c r="BL18" s="3" t="s">
        <v>114</v>
      </c>
      <c r="BM18" s="6" t="s">
        <v>114</v>
      </c>
      <c r="BN18" s="3" t="s">
        <v>114</v>
      </c>
      <c r="BO18" s="7" t="s">
        <v>114</v>
      </c>
      <c r="BP18" s="3" t="s">
        <v>114</v>
      </c>
      <c r="BQ18" s="7" t="s">
        <v>114</v>
      </c>
      <c r="BR18" s="6" t="s">
        <v>114</v>
      </c>
      <c r="BS18" s="3" t="s">
        <v>114</v>
      </c>
      <c r="BT18" s="3" t="s">
        <v>114</v>
      </c>
      <c r="BU18" s="3" t="s">
        <v>114</v>
      </c>
      <c r="BV18" s="7" t="s">
        <v>114</v>
      </c>
      <c r="CD18" s="3" t="s">
        <v>114</v>
      </c>
      <c r="CF18" s="3" t="s">
        <v>114</v>
      </c>
      <c r="CG18" s="3" t="s">
        <v>114</v>
      </c>
      <c r="CH18" s="4" t="s">
        <v>114</v>
      </c>
      <c r="CI18" s="3" t="s">
        <v>114</v>
      </c>
      <c r="CJ18" s="4" t="s">
        <v>114</v>
      </c>
      <c r="CK18" s="3" t="s">
        <v>114</v>
      </c>
      <c r="CL18" s="4" t="s">
        <v>114</v>
      </c>
      <c r="CM18" s="3" t="s">
        <v>114</v>
      </c>
      <c r="CN18" s="3" t="s">
        <v>114</v>
      </c>
      <c r="CO18" s="3" t="s">
        <v>114</v>
      </c>
      <c r="CP18" s="3" t="s">
        <v>114</v>
      </c>
      <c r="CQ18" s="3" t="s">
        <v>114</v>
      </c>
      <c r="CS18" s="3" t="s">
        <v>114</v>
      </c>
      <c r="CU18" s="3" t="s">
        <v>114</v>
      </c>
      <c r="CV18" s="3" t="s">
        <v>114</v>
      </c>
      <c r="CY18" s="4" t="s">
        <v>114</v>
      </c>
      <c r="CZ18" s="4" t="s">
        <v>114</v>
      </c>
      <c r="DC18" s="4" t="s">
        <v>114</v>
      </c>
      <c r="DD18" s="4" t="s">
        <v>114</v>
      </c>
      <c r="DE18" s="4" t="s">
        <v>114</v>
      </c>
      <c r="DF18" s="3" t="s">
        <v>114</v>
      </c>
      <c r="DG18" s="4" t="s">
        <v>114</v>
      </c>
      <c r="DH18" s="3" t="s">
        <v>134</v>
      </c>
      <c r="DI18" s="3" t="s">
        <v>114</v>
      </c>
    </row>
    <row r="19" spans="1:113" ht="13.5" customHeight="1" x14ac:dyDescent="0.25">
      <c r="A19" s="2">
        <v>2</v>
      </c>
      <c r="B19" s="3" t="s">
        <v>113</v>
      </c>
      <c r="C19" s="3" t="s">
        <v>114</v>
      </c>
      <c r="D19" s="3" t="s">
        <v>303</v>
      </c>
      <c r="E19" s="3" t="s">
        <v>304</v>
      </c>
      <c r="F19" s="3" t="s">
        <v>114</v>
      </c>
      <c r="G19" s="3" t="s">
        <v>167</v>
      </c>
      <c r="H19" s="3" t="s">
        <v>305</v>
      </c>
      <c r="I19" s="3" t="s">
        <v>306</v>
      </c>
      <c r="J19" s="3" t="s">
        <v>120</v>
      </c>
      <c r="K19" s="3" t="s">
        <v>307</v>
      </c>
      <c r="L19" s="3" t="s">
        <v>308</v>
      </c>
      <c r="M19" s="3" t="s">
        <v>114</v>
      </c>
      <c r="N19" s="3" t="s">
        <v>309</v>
      </c>
      <c r="O19" s="3" t="s">
        <v>310</v>
      </c>
      <c r="P19" s="4" t="s">
        <v>114</v>
      </c>
      <c r="Q19" s="2">
        <v>641387</v>
      </c>
      <c r="R19" s="2">
        <v>2</v>
      </c>
      <c r="T19" s="3" t="s">
        <v>316</v>
      </c>
      <c r="U19" s="3" t="s">
        <v>113</v>
      </c>
      <c r="V19" s="3" t="s">
        <v>127</v>
      </c>
      <c r="W19" s="3" t="s">
        <v>317</v>
      </c>
      <c r="X19" s="3" t="s">
        <v>318</v>
      </c>
      <c r="Y19" s="3" t="s">
        <v>114</v>
      </c>
      <c r="Z19" s="3" t="s">
        <v>114</v>
      </c>
      <c r="AA19" s="3" t="s">
        <v>130</v>
      </c>
      <c r="AB19" s="4" t="s">
        <v>114</v>
      </c>
      <c r="AC19" s="5">
        <v>415000</v>
      </c>
      <c r="AF19" s="3" t="s">
        <v>114</v>
      </c>
      <c r="AG19" s="3" t="s">
        <v>114</v>
      </c>
      <c r="AH19" s="3" t="s">
        <v>150</v>
      </c>
      <c r="AI19" s="4" t="s">
        <v>114</v>
      </c>
      <c r="AJ19" s="6" t="s">
        <v>114</v>
      </c>
      <c r="AK19" s="3" t="s">
        <v>132</v>
      </c>
      <c r="AL19" s="3" t="s">
        <v>314</v>
      </c>
      <c r="AM19" s="3" t="s">
        <v>114</v>
      </c>
      <c r="AN19" s="3" t="s">
        <v>114</v>
      </c>
      <c r="AO19" s="3" t="s">
        <v>114</v>
      </c>
      <c r="AP19" s="4" t="s">
        <v>114</v>
      </c>
      <c r="AQ19" s="6" t="s">
        <v>114</v>
      </c>
      <c r="AR19" s="3" t="s">
        <v>114</v>
      </c>
      <c r="AS19" s="3" t="s">
        <v>114</v>
      </c>
      <c r="AT19" s="3" t="s">
        <v>114</v>
      </c>
      <c r="AU19" s="4" t="s">
        <v>114</v>
      </c>
      <c r="AV19" s="3" t="s">
        <v>114</v>
      </c>
      <c r="AW19" s="3" t="s">
        <v>114</v>
      </c>
      <c r="AX19" s="3" t="s">
        <v>114</v>
      </c>
      <c r="AY19" s="3" t="s">
        <v>134</v>
      </c>
      <c r="AZ19" s="4" t="s">
        <v>114</v>
      </c>
      <c r="BA19" s="4" t="s">
        <v>319</v>
      </c>
      <c r="BB19" s="7" t="s">
        <v>114</v>
      </c>
      <c r="BC19" s="7" t="s">
        <v>114</v>
      </c>
      <c r="BD19" s="8" t="s">
        <v>136</v>
      </c>
      <c r="BE19" s="8" t="s">
        <v>114</v>
      </c>
      <c r="BF19" s="6" t="s">
        <v>114</v>
      </c>
      <c r="BG19" s="3" t="s">
        <v>114</v>
      </c>
      <c r="BH19" s="3" t="s">
        <v>114</v>
      </c>
      <c r="BI19" s="3" t="s">
        <v>114</v>
      </c>
      <c r="BJ19" s="6" t="s">
        <v>114</v>
      </c>
      <c r="BK19" s="3" t="s">
        <v>114</v>
      </c>
      <c r="BL19" s="3" t="s">
        <v>114</v>
      </c>
      <c r="BM19" s="6" t="s">
        <v>114</v>
      </c>
      <c r="BN19" s="3" t="s">
        <v>114</v>
      </c>
      <c r="BO19" s="7" t="s">
        <v>114</v>
      </c>
      <c r="BP19" s="3" t="s">
        <v>114</v>
      </c>
      <c r="BQ19" s="7" t="s">
        <v>114</v>
      </c>
      <c r="BR19" s="6" t="s">
        <v>114</v>
      </c>
      <c r="BS19" s="3" t="s">
        <v>114</v>
      </c>
      <c r="BT19" s="3" t="s">
        <v>114</v>
      </c>
      <c r="BU19" s="3" t="s">
        <v>114</v>
      </c>
      <c r="BV19" s="7" t="s">
        <v>114</v>
      </c>
      <c r="CD19" s="3" t="s">
        <v>114</v>
      </c>
      <c r="CF19" s="3" t="s">
        <v>114</v>
      </c>
      <c r="CG19" s="3" t="s">
        <v>114</v>
      </c>
      <c r="CH19" s="4" t="s">
        <v>114</v>
      </c>
      <c r="CI19" s="3" t="s">
        <v>114</v>
      </c>
      <c r="CJ19" s="4" t="s">
        <v>114</v>
      </c>
      <c r="CK19" s="3" t="s">
        <v>114</v>
      </c>
      <c r="CL19" s="4" t="s">
        <v>114</v>
      </c>
      <c r="CM19" s="3" t="s">
        <v>114</v>
      </c>
      <c r="CN19" s="3" t="s">
        <v>114</v>
      </c>
      <c r="CO19" s="3" t="s">
        <v>114</v>
      </c>
      <c r="CP19" s="3" t="s">
        <v>114</v>
      </c>
      <c r="CQ19" s="3" t="s">
        <v>114</v>
      </c>
      <c r="CS19" s="3" t="s">
        <v>114</v>
      </c>
      <c r="CU19" s="3" t="s">
        <v>114</v>
      </c>
      <c r="CV19" s="3" t="s">
        <v>114</v>
      </c>
      <c r="CY19" s="4" t="s">
        <v>114</v>
      </c>
      <c r="CZ19" s="4" t="s">
        <v>114</v>
      </c>
      <c r="DC19" s="4" t="s">
        <v>114</v>
      </c>
      <c r="DD19" s="4" t="s">
        <v>114</v>
      </c>
      <c r="DE19" s="4" t="s">
        <v>114</v>
      </c>
      <c r="DF19" s="3" t="s">
        <v>114</v>
      </c>
      <c r="DG19" s="4" t="s">
        <v>114</v>
      </c>
      <c r="DH19" s="3" t="s">
        <v>134</v>
      </c>
      <c r="DI19" s="3" t="s">
        <v>114</v>
      </c>
    </row>
    <row r="20" spans="1:113" ht="13.5" customHeight="1" x14ac:dyDescent="0.25">
      <c r="A20" s="2">
        <v>951</v>
      </c>
      <c r="B20" s="3" t="s">
        <v>113</v>
      </c>
      <c r="C20" s="3" t="s">
        <v>114</v>
      </c>
      <c r="D20" s="3" t="s">
        <v>320</v>
      </c>
      <c r="E20" s="3" t="s">
        <v>321</v>
      </c>
      <c r="F20" s="3" t="s">
        <v>114</v>
      </c>
      <c r="G20" s="3" t="s">
        <v>167</v>
      </c>
      <c r="H20" s="3" t="s">
        <v>322</v>
      </c>
      <c r="I20" s="3" t="s">
        <v>306</v>
      </c>
      <c r="J20" s="3" t="s">
        <v>120</v>
      </c>
      <c r="K20" s="3" t="s">
        <v>307</v>
      </c>
      <c r="L20" s="3" t="s">
        <v>323</v>
      </c>
      <c r="M20" s="3" t="s">
        <v>114</v>
      </c>
      <c r="N20" s="3" t="s">
        <v>324</v>
      </c>
      <c r="O20" s="3" t="s">
        <v>325</v>
      </c>
      <c r="P20" s="4" t="s">
        <v>114</v>
      </c>
      <c r="Q20" s="2">
        <v>641388</v>
      </c>
      <c r="R20" s="2">
        <v>951</v>
      </c>
      <c r="T20" s="3" t="s">
        <v>326</v>
      </c>
      <c r="U20" s="3" t="s">
        <v>113</v>
      </c>
      <c r="V20" s="3" t="s">
        <v>127</v>
      </c>
      <c r="W20" s="3" t="s">
        <v>327</v>
      </c>
      <c r="X20" s="3" t="s">
        <v>328</v>
      </c>
      <c r="Y20" s="3" t="s">
        <v>114</v>
      </c>
      <c r="Z20" s="3" t="s">
        <v>114</v>
      </c>
      <c r="AA20" s="3" t="s">
        <v>130</v>
      </c>
      <c r="AB20" s="4" t="s">
        <v>114</v>
      </c>
      <c r="AC20" s="5">
        <v>200000</v>
      </c>
      <c r="AF20" s="3" t="s">
        <v>114</v>
      </c>
      <c r="AG20" s="3" t="s">
        <v>114</v>
      </c>
      <c r="AH20" s="3" t="s">
        <v>150</v>
      </c>
      <c r="AI20" s="4" t="s">
        <v>114</v>
      </c>
      <c r="AJ20" s="6" t="s">
        <v>114</v>
      </c>
      <c r="AK20" s="3" t="s">
        <v>132</v>
      </c>
      <c r="AL20" s="3" t="s">
        <v>314</v>
      </c>
      <c r="AM20" s="3" t="s">
        <v>114</v>
      </c>
      <c r="AN20" s="3" t="s">
        <v>114</v>
      </c>
      <c r="AO20" s="3" t="s">
        <v>114</v>
      </c>
      <c r="AP20" s="4" t="s">
        <v>114</v>
      </c>
      <c r="AQ20" s="6" t="s">
        <v>114</v>
      </c>
      <c r="AR20" s="3" t="s">
        <v>114</v>
      </c>
      <c r="AS20" s="3" t="s">
        <v>114</v>
      </c>
      <c r="AT20" s="3" t="s">
        <v>114</v>
      </c>
      <c r="AU20" s="4" t="s">
        <v>114</v>
      </c>
      <c r="AV20" s="3" t="s">
        <v>114</v>
      </c>
      <c r="AW20" s="3" t="s">
        <v>114</v>
      </c>
      <c r="AX20" s="3" t="s">
        <v>114</v>
      </c>
      <c r="AY20" s="3" t="s">
        <v>134</v>
      </c>
      <c r="AZ20" s="4" t="s">
        <v>114</v>
      </c>
      <c r="BA20" s="4" t="s">
        <v>329</v>
      </c>
      <c r="BB20" s="7" t="s">
        <v>114</v>
      </c>
      <c r="BC20" s="7" t="s">
        <v>114</v>
      </c>
      <c r="BD20" s="8" t="s">
        <v>136</v>
      </c>
      <c r="BE20" s="8" t="s">
        <v>114</v>
      </c>
      <c r="BF20" s="6" t="s">
        <v>114</v>
      </c>
      <c r="BG20" s="3" t="s">
        <v>114</v>
      </c>
      <c r="BH20" s="3" t="s">
        <v>114</v>
      </c>
      <c r="BI20" s="3" t="s">
        <v>114</v>
      </c>
      <c r="BJ20" s="6" t="s">
        <v>114</v>
      </c>
      <c r="BK20" s="3" t="s">
        <v>114</v>
      </c>
      <c r="BL20" s="3" t="s">
        <v>114</v>
      </c>
      <c r="BM20" s="6" t="s">
        <v>114</v>
      </c>
      <c r="BN20" s="3" t="s">
        <v>114</v>
      </c>
      <c r="BO20" s="7" t="s">
        <v>114</v>
      </c>
      <c r="BP20" s="3" t="s">
        <v>114</v>
      </c>
      <c r="BQ20" s="7" t="s">
        <v>114</v>
      </c>
      <c r="BR20" s="6" t="s">
        <v>114</v>
      </c>
      <c r="BS20" s="3" t="s">
        <v>114</v>
      </c>
      <c r="BT20" s="3" t="s">
        <v>114</v>
      </c>
      <c r="BU20" s="3" t="s">
        <v>114</v>
      </c>
      <c r="BV20" s="7" t="s">
        <v>114</v>
      </c>
      <c r="CD20" s="3" t="s">
        <v>114</v>
      </c>
      <c r="CF20" s="3" t="s">
        <v>114</v>
      </c>
      <c r="CG20" s="3" t="s">
        <v>114</v>
      </c>
      <c r="CH20" s="4" t="s">
        <v>114</v>
      </c>
      <c r="CI20" s="3" t="s">
        <v>114</v>
      </c>
      <c r="CJ20" s="4" t="s">
        <v>114</v>
      </c>
      <c r="CK20" s="3" t="s">
        <v>114</v>
      </c>
      <c r="CL20" s="4" t="s">
        <v>114</v>
      </c>
      <c r="CM20" s="3" t="s">
        <v>114</v>
      </c>
      <c r="CN20" s="3" t="s">
        <v>114</v>
      </c>
      <c r="CO20" s="3" t="s">
        <v>114</v>
      </c>
      <c r="CP20" s="3" t="s">
        <v>114</v>
      </c>
      <c r="CQ20" s="3" t="s">
        <v>114</v>
      </c>
      <c r="CS20" s="3" t="s">
        <v>114</v>
      </c>
      <c r="CU20" s="3" t="s">
        <v>114</v>
      </c>
      <c r="CV20" s="3" t="s">
        <v>114</v>
      </c>
      <c r="CY20" s="4" t="s">
        <v>114</v>
      </c>
      <c r="CZ20" s="4" t="s">
        <v>114</v>
      </c>
      <c r="DC20" s="4" t="s">
        <v>114</v>
      </c>
      <c r="DD20" s="4" t="s">
        <v>114</v>
      </c>
      <c r="DE20" s="4" t="s">
        <v>114</v>
      </c>
      <c r="DF20" s="3" t="s">
        <v>114</v>
      </c>
      <c r="DG20" s="4" t="s">
        <v>114</v>
      </c>
      <c r="DH20" s="3" t="s">
        <v>134</v>
      </c>
      <c r="DI20" s="3" t="s">
        <v>114</v>
      </c>
    </row>
    <row r="21" spans="1:113" ht="13.5" customHeight="1" x14ac:dyDescent="0.25">
      <c r="A21" s="2">
        <v>952</v>
      </c>
      <c r="B21" s="3" t="s">
        <v>113</v>
      </c>
      <c r="C21" s="3" t="s">
        <v>114</v>
      </c>
      <c r="D21" s="3" t="s">
        <v>330</v>
      </c>
      <c r="E21" s="3" t="s">
        <v>331</v>
      </c>
      <c r="F21" s="3" t="s">
        <v>114</v>
      </c>
      <c r="G21" s="3" t="s">
        <v>332</v>
      </c>
      <c r="H21" s="3" t="s">
        <v>333</v>
      </c>
      <c r="I21" s="3" t="s">
        <v>156</v>
      </c>
      <c r="J21" s="3" t="s">
        <v>120</v>
      </c>
      <c r="K21" s="3" t="s">
        <v>334</v>
      </c>
      <c r="L21" s="3" t="s">
        <v>335</v>
      </c>
      <c r="M21" s="3" t="s">
        <v>114</v>
      </c>
      <c r="N21" s="3" t="s">
        <v>336</v>
      </c>
      <c r="O21" s="3" t="s">
        <v>114</v>
      </c>
      <c r="P21" s="4" t="s">
        <v>114</v>
      </c>
      <c r="Q21" s="2">
        <v>641389</v>
      </c>
      <c r="R21" s="2">
        <v>952</v>
      </c>
      <c r="T21" s="3" t="s">
        <v>337</v>
      </c>
      <c r="U21" s="3" t="s">
        <v>113</v>
      </c>
      <c r="V21" s="3" t="s">
        <v>127</v>
      </c>
      <c r="W21" s="3" t="s">
        <v>338</v>
      </c>
      <c r="X21" s="3" t="s">
        <v>339</v>
      </c>
      <c r="Y21" s="3" t="s">
        <v>114</v>
      </c>
      <c r="Z21" s="3" t="s">
        <v>114</v>
      </c>
      <c r="AA21" s="3" t="s">
        <v>130</v>
      </c>
      <c r="AB21" s="4" t="s">
        <v>114</v>
      </c>
      <c r="AC21" s="5">
        <v>200000</v>
      </c>
      <c r="AF21" s="3" t="s">
        <v>114</v>
      </c>
      <c r="AG21" s="3" t="s">
        <v>114</v>
      </c>
      <c r="AH21" s="3" t="s">
        <v>131</v>
      </c>
      <c r="AI21" s="4" t="s">
        <v>114</v>
      </c>
      <c r="AJ21" s="6" t="s">
        <v>114</v>
      </c>
      <c r="AK21" s="3" t="s">
        <v>132</v>
      </c>
      <c r="AL21" s="3" t="s">
        <v>314</v>
      </c>
      <c r="AM21" s="3" t="s">
        <v>114</v>
      </c>
      <c r="AN21" s="3" t="s">
        <v>114</v>
      </c>
      <c r="AO21" s="3" t="s">
        <v>114</v>
      </c>
      <c r="AP21" s="4" t="s">
        <v>114</v>
      </c>
      <c r="AQ21" s="6" t="s">
        <v>114</v>
      </c>
      <c r="AR21" s="3" t="s">
        <v>114</v>
      </c>
      <c r="AS21" s="3" t="s">
        <v>114</v>
      </c>
      <c r="AT21" s="3" t="s">
        <v>114</v>
      </c>
      <c r="AU21" s="4" t="s">
        <v>114</v>
      </c>
      <c r="AV21" s="3" t="s">
        <v>114</v>
      </c>
      <c r="AW21" s="3" t="s">
        <v>114</v>
      </c>
      <c r="AX21" s="3" t="s">
        <v>114</v>
      </c>
      <c r="AY21" s="3" t="s">
        <v>134</v>
      </c>
      <c r="AZ21" s="4" t="s">
        <v>114</v>
      </c>
      <c r="BA21" s="4" t="s">
        <v>340</v>
      </c>
      <c r="BB21" s="7" t="s">
        <v>114</v>
      </c>
      <c r="BC21" s="7" t="s">
        <v>114</v>
      </c>
      <c r="BD21" s="8" t="s">
        <v>136</v>
      </c>
      <c r="BE21" s="8" t="s">
        <v>114</v>
      </c>
      <c r="BF21" s="6" t="s">
        <v>114</v>
      </c>
      <c r="BG21" s="3" t="s">
        <v>114</v>
      </c>
      <c r="BH21" s="3" t="s">
        <v>114</v>
      </c>
      <c r="BI21" s="3" t="s">
        <v>114</v>
      </c>
      <c r="BJ21" s="6" t="s">
        <v>114</v>
      </c>
      <c r="BK21" s="3" t="s">
        <v>114</v>
      </c>
      <c r="BL21" s="3" t="s">
        <v>114</v>
      </c>
      <c r="BM21" s="6" t="s">
        <v>114</v>
      </c>
      <c r="BN21" s="3" t="s">
        <v>114</v>
      </c>
      <c r="BO21" s="7" t="s">
        <v>114</v>
      </c>
      <c r="BP21" s="3" t="s">
        <v>114</v>
      </c>
      <c r="BQ21" s="7" t="s">
        <v>114</v>
      </c>
      <c r="BR21" s="6" t="s">
        <v>114</v>
      </c>
      <c r="BS21" s="3" t="s">
        <v>114</v>
      </c>
      <c r="BT21" s="3" t="s">
        <v>114</v>
      </c>
      <c r="BU21" s="3" t="s">
        <v>114</v>
      </c>
      <c r="BV21" s="7" t="s">
        <v>114</v>
      </c>
      <c r="CD21" s="3" t="s">
        <v>114</v>
      </c>
      <c r="CF21" s="3" t="s">
        <v>114</v>
      </c>
      <c r="CG21" s="3" t="s">
        <v>114</v>
      </c>
      <c r="CH21" s="4" t="s">
        <v>114</v>
      </c>
      <c r="CI21" s="3" t="s">
        <v>114</v>
      </c>
      <c r="CJ21" s="4" t="s">
        <v>114</v>
      </c>
      <c r="CK21" s="3" t="s">
        <v>114</v>
      </c>
      <c r="CL21" s="4" t="s">
        <v>114</v>
      </c>
      <c r="CM21" s="3" t="s">
        <v>114</v>
      </c>
      <c r="CN21" s="3" t="s">
        <v>114</v>
      </c>
      <c r="CO21" s="3" t="s">
        <v>114</v>
      </c>
      <c r="CP21" s="3" t="s">
        <v>114</v>
      </c>
      <c r="CQ21" s="3" t="s">
        <v>114</v>
      </c>
      <c r="CS21" s="3" t="s">
        <v>114</v>
      </c>
      <c r="CU21" s="3" t="s">
        <v>114</v>
      </c>
      <c r="CV21" s="3" t="s">
        <v>114</v>
      </c>
      <c r="CY21" s="4" t="s">
        <v>114</v>
      </c>
      <c r="CZ21" s="4" t="s">
        <v>114</v>
      </c>
      <c r="DC21" s="4" t="s">
        <v>114</v>
      </c>
      <c r="DD21" s="4" t="s">
        <v>114</v>
      </c>
      <c r="DE21" s="4" t="s">
        <v>114</v>
      </c>
      <c r="DF21" s="3" t="s">
        <v>114</v>
      </c>
      <c r="DG21" s="4" t="s">
        <v>114</v>
      </c>
      <c r="DH21" s="3" t="s">
        <v>134</v>
      </c>
      <c r="DI21" s="3" t="s">
        <v>114</v>
      </c>
    </row>
    <row r="22" spans="1:113" ht="13.5" customHeight="1" x14ac:dyDescent="0.25">
      <c r="A22" s="2">
        <v>59</v>
      </c>
      <c r="B22" s="3" t="s">
        <v>113</v>
      </c>
      <c r="C22" s="3" t="s">
        <v>114</v>
      </c>
      <c r="D22" s="3" t="s">
        <v>341</v>
      </c>
      <c r="E22" s="3" t="s">
        <v>342</v>
      </c>
      <c r="F22" s="3" t="s">
        <v>114</v>
      </c>
      <c r="G22" s="3" t="s">
        <v>167</v>
      </c>
      <c r="H22" s="3" t="s">
        <v>343</v>
      </c>
      <c r="I22" s="3" t="s">
        <v>306</v>
      </c>
      <c r="J22" s="3" t="s">
        <v>120</v>
      </c>
      <c r="K22" s="3" t="s">
        <v>307</v>
      </c>
      <c r="L22" s="3" t="s">
        <v>344</v>
      </c>
      <c r="M22" s="3" t="s">
        <v>345</v>
      </c>
      <c r="N22" s="3" t="s">
        <v>346</v>
      </c>
      <c r="O22" s="3" t="s">
        <v>347</v>
      </c>
      <c r="P22" s="4" t="s">
        <v>114</v>
      </c>
      <c r="Q22" s="2">
        <v>641390</v>
      </c>
      <c r="R22" s="2">
        <v>59</v>
      </c>
      <c r="T22" s="3" t="s">
        <v>348</v>
      </c>
      <c r="U22" s="3" t="s">
        <v>113</v>
      </c>
      <c r="V22" s="3" t="s">
        <v>127</v>
      </c>
      <c r="W22" s="3" t="s">
        <v>349</v>
      </c>
      <c r="X22" s="3" t="s">
        <v>350</v>
      </c>
      <c r="Y22" s="3" t="s">
        <v>114</v>
      </c>
      <c r="Z22" s="3" t="s">
        <v>114</v>
      </c>
      <c r="AA22" s="3" t="s">
        <v>130</v>
      </c>
      <c r="AB22" s="4" t="s">
        <v>114</v>
      </c>
      <c r="AC22" s="5">
        <v>325000</v>
      </c>
      <c r="AF22" s="3" t="s">
        <v>114</v>
      </c>
      <c r="AG22" s="3" t="s">
        <v>114</v>
      </c>
      <c r="AH22" s="3" t="s">
        <v>150</v>
      </c>
      <c r="AI22" s="4" t="s">
        <v>114</v>
      </c>
      <c r="AJ22" s="6" t="s">
        <v>114</v>
      </c>
      <c r="AK22" s="3" t="s">
        <v>132</v>
      </c>
      <c r="AL22" s="3" t="s">
        <v>314</v>
      </c>
      <c r="AM22" s="3" t="s">
        <v>114</v>
      </c>
      <c r="AN22" s="3" t="s">
        <v>114</v>
      </c>
      <c r="AO22" s="3" t="s">
        <v>114</v>
      </c>
      <c r="AP22" s="4" t="s">
        <v>114</v>
      </c>
      <c r="AQ22" s="6" t="s">
        <v>114</v>
      </c>
      <c r="AR22" s="3" t="s">
        <v>114</v>
      </c>
      <c r="AS22" s="3" t="s">
        <v>114</v>
      </c>
      <c r="AT22" s="3" t="s">
        <v>114</v>
      </c>
      <c r="AU22" s="4" t="s">
        <v>114</v>
      </c>
      <c r="AV22" s="3" t="s">
        <v>114</v>
      </c>
      <c r="AW22" s="3" t="s">
        <v>114</v>
      </c>
      <c r="AX22" s="3" t="s">
        <v>114</v>
      </c>
      <c r="AY22" s="3" t="s">
        <v>134</v>
      </c>
      <c r="AZ22" s="4" t="s">
        <v>114</v>
      </c>
      <c r="BA22" s="4" t="s">
        <v>351</v>
      </c>
      <c r="BB22" s="7" t="s">
        <v>114</v>
      </c>
      <c r="BC22" s="7" t="s">
        <v>114</v>
      </c>
      <c r="BD22" s="8" t="s">
        <v>136</v>
      </c>
      <c r="BE22" s="8" t="s">
        <v>114</v>
      </c>
      <c r="BF22" s="6" t="s">
        <v>114</v>
      </c>
      <c r="BG22" s="3" t="s">
        <v>114</v>
      </c>
      <c r="BH22" s="3" t="s">
        <v>114</v>
      </c>
      <c r="BI22" s="3" t="s">
        <v>114</v>
      </c>
      <c r="BJ22" s="6" t="s">
        <v>114</v>
      </c>
      <c r="BK22" s="3" t="s">
        <v>114</v>
      </c>
      <c r="BL22" s="3" t="s">
        <v>114</v>
      </c>
      <c r="BM22" s="6" t="s">
        <v>114</v>
      </c>
      <c r="BN22" s="3" t="s">
        <v>114</v>
      </c>
      <c r="BO22" s="7" t="s">
        <v>114</v>
      </c>
      <c r="BP22" s="3" t="s">
        <v>114</v>
      </c>
      <c r="BQ22" s="7" t="s">
        <v>114</v>
      </c>
      <c r="BR22" s="6" t="s">
        <v>114</v>
      </c>
      <c r="BS22" s="3" t="s">
        <v>114</v>
      </c>
      <c r="BT22" s="3" t="s">
        <v>114</v>
      </c>
      <c r="BU22" s="3" t="s">
        <v>114</v>
      </c>
      <c r="BV22" s="7" t="s">
        <v>114</v>
      </c>
      <c r="CD22" s="3" t="s">
        <v>114</v>
      </c>
      <c r="CF22" s="3" t="s">
        <v>114</v>
      </c>
      <c r="CG22" s="3" t="s">
        <v>114</v>
      </c>
      <c r="CH22" s="4" t="s">
        <v>114</v>
      </c>
      <c r="CI22" s="3" t="s">
        <v>114</v>
      </c>
      <c r="CJ22" s="4" t="s">
        <v>114</v>
      </c>
      <c r="CK22" s="3" t="s">
        <v>114</v>
      </c>
      <c r="CL22" s="4" t="s">
        <v>114</v>
      </c>
      <c r="CM22" s="3" t="s">
        <v>114</v>
      </c>
      <c r="CN22" s="3" t="s">
        <v>114</v>
      </c>
      <c r="CO22" s="3" t="s">
        <v>114</v>
      </c>
      <c r="CP22" s="3" t="s">
        <v>114</v>
      </c>
      <c r="CQ22" s="3" t="s">
        <v>114</v>
      </c>
      <c r="CS22" s="3" t="s">
        <v>114</v>
      </c>
      <c r="CU22" s="3" t="s">
        <v>114</v>
      </c>
      <c r="CV22" s="3" t="s">
        <v>114</v>
      </c>
      <c r="CY22" s="4" t="s">
        <v>114</v>
      </c>
      <c r="CZ22" s="4" t="s">
        <v>114</v>
      </c>
      <c r="DC22" s="4" t="s">
        <v>114</v>
      </c>
      <c r="DD22" s="4" t="s">
        <v>114</v>
      </c>
      <c r="DE22" s="4" t="s">
        <v>114</v>
      </c>
      <c r="DF22" s="3" t="s">
        <v>114</v>
      </c>
      <c r="DG22" s="4" t="s">
        <v>114</v>
      </c>
      <c r="DH22" s="3" t="s">
        <v>134</v>
      </c>
      <c r="DI22" s="3" t="s">
        <v>114</v>
      </c>
    </row>
    <row r="23" spans="1:113" ht="13.5" customHeight="1" x14ac:dyDescent="0.25">
      <c r="A23" s="2">
        <v>794</v>
      </c>
      <c r="B23" s="3" t="s">
        <v>113</v>
      </c>
      <c r="C23" s="3" t="s">
        <v>114</v>
      </c>
      <c r="D23" s="3" t="s">
        <v>352</v>
      </c>
      <c r="E23" s="3" t="s">
        <v>353</v>
      </c>
      <c r="F23" s="3" t="s">
        <v>114</v>
      </c>
      <c r="G23" s="3" t="s">
        <v>167</v>
      </c>
      <c r="H23" s="3" t="s">
        <v>305</v>
      </c>
      <c r="I23" s="3" t="s">
        <v>306</v>
      </c>
      <c r="J23" s="3" t="s">
        <v>120</v>
      </c>
      <c r="K23" s="3" t="s">
        <v>307</v>
      </c>
      <c r="L23" s="3" t="s">
        <v>354</v>
      </c>
      <c r="M23" s="3" t="s">
        <v>114</v>
      </c>
      <c r="N23" s="3" t="s">
        <v>355</v>
      </c>
      <c r="O23" s="3" t="s">
        <v>114</v>
      </c>
      <c r="P23" s="4" t="s">
        <v>114</v>
      </c>
      <c r="Q23" s="2">
        <v>641392</v>
      </c>
      <c r="R23" s="2">
        <v>794</v>
      </c>
      <c r="T23" s="3" t="s">
        <v>356</v>
      </c>
      <c r="U23" s="3" t="s">
        <v>113</v>
      </c>
      <c r="V23" s="3" t="s">
        <v>127</v>
      </c>
      <c r="W23" s="3" t="s">
        <v>357</v>
      </c>
      <c r="X23" s="3" t="s">
        <v>358</v>
      </c>
      <c r="Y23" s="3" t="s">
        <v>114</v>
      </c>
      <c r="Z23" s="3" t="s">
        <v>114</v>
      </c>
      <c r="AA23" s="3" t="s">
        <v>130</v>
      </c>
      <c r="AB23" s="4" t="s">
        <v>114</v>
      </c>
      <c r="AC23" s="5">
        <v>345000</v>
      </c>
      <c r="AF23" s="3" t="s">
        <v>114</v>
      </c>
      <c r="AG23" s="3" t="s">
        <v>114</v>
      </c>
      <c r="AH23" s="3" t="s">
        <v>150</v>
      </c>
      <c r="AI23" s="4" t="s">
        <v>114</v>
      </c>
      <c r="AJ23" s="6" t="s">
        <v>114</v>
      </c>
      <c r="AK23" s="3" t="s">
        <v>132</v>
      </c>
      <c r="AL23" s="3" t="s">
        <v>314</v>
      </c>
      <c r="AM23" s="3" t="s">
        <v>114</v>
      </c>
      <c r="AN23" s="3" t="s">
        <v>114</v>
      </c>
      <c r="AO23" s="3" t="s">
        <v>114</v>
      </c>
      <c r="AP23" s="4" t="s">
        <v>114</v>
      </c>
      <c r="AQ23" s="6" t="s">
        <v>114</v>
      </c>
      <c r="AR23" s="3" t="s">
        <v>114</v>
      </c>
      <c r="AS23" s="3" t="s">
        <v>114</v>
      </c>
      <c r="AT23" s="3" t="s">
        <v>114</v>
      </c>
      <c r="AU23" s="4" t="s">
        <v>114</v>
      </c>
      <c r="AV23" s="3" t="s">
        <v>114</v>
      </c>
      <c r="AW23" s="3" t="s">
        <v>114</v>
      </c>
      <c r="AX23" s="3" t="s">
        <v>114</v>
      </c>
      <c r="AY23" s="3" t="s">
        <v>134</v>
      </c>
      <c r="AZ23" s="4" t="s">
        <v>114</v>
      </c>
      <c r="BA23" s="4" t="s">
        <v>359</v>
      </c>
      <c r="BB23" s="7" t="s">
        <v>114</v>
      </c>
      <c r="BC23" s="7" t="s">
        <v>114</v>
      </c>
      <c r="BD23" s="8" t="s">
        <v>136</v>
      </c>
      <c r="BE23" s="8" t="s">
        <v>114</v>
      </c>
      <c r="BF23" s="6" t="s">
        <v>114</v>
      </c>
      <c r="BG23" s="3" t="s">
        <v>114</v>
      </c>
      <c r="BH23" s="3" t="s">
        <v>114</v>
      </c>
      <c r="BI23" s="3" t="s">
        <v>114</v>
      </c>
      <c r="BJ23" s="6" t="s">
        <v>114</v>
      </c>
      <c r="BK23" s="3" t="s">
        <v>114</v>
      </c>
      <c r="BL23" s="3" t="s">
        <v>114</v>
      </c>
      <c r="BM23" s="6" t="s">
        <v>114</v>
      </c>
      <c r="BN23" s="3" t="s">
        <v>114</v>
      </c>
      <c r="BO23" s="7" t="s">
        <v>114</v>
      </c>
      <c r="BP23" s="3" t="s">
        <v>114</v>
      </c>
      <c r="BQ23" s="7" t="s">
        <v>114</v>
      </c>
      <c r="BR23" s="6" t="s">
        <v>114</v>
      </c>
      <c r="BS23" s="3" t="s">
        <v>114</v>
      </c>
      <c r="BT23" s="3" t="s">
        <v>114</v>
      </c>
      <c r="BU23" s="3" t="s">
        <v>114</v>
      </c>
      <c r="BV23" s="7" t="s">
        <v>114</v>
      </c>
      <c r="CD23" s="3" t="s">
        <v>114</v>
      </c>
      <c r="CF23" s="3" t="s">
        <v>114</v>
      </c>
      <c r="CG23" s="3" t="s">
        <v>114</v>
      </c>
      <c r="CH23" s="4" t="s">
        <v>114</v>
      </c>
      <c r="CI23" s="3" t="s">
        <v>114</v>
      </c>
      <c r="CJ23" s="4" t="s">
        <v>114</v>
      </c>
      <c r="CK23" s="3" t="s">
        <v>114</v>
      </c>
      <c r="CL23" s="4" t="s">
        <v>114</v>
      </c>
      <c r="CM23" s="3" t="s">
        <v>114</v>
      </c>
      <c r="CN23" s="3" t="s">
        <v>114</v>
      </c>
      <c r="CO23" s="3" t="s">
        <v>114</v>
      </c>
      <c r="CP23" s="3" t="s">
        <v>114</v>
      </c>
      <c r="CQ23" s="3" t="s">
        <v>114</v>
      </c>
      <c r="CS23" s="3" t="s">
        <v>114</v>
      </c>
      <c r="CU23" s="3" t="s">
        <v>114</v>
      </c>
      <c r="CV23" s="3" t="s">
        <v>114</v>
      </c>
      <c r="CY23" s="4" t="s">
        <v>114</v>
      </c>
      <c r="CZ23" s="4" t="s">
        <v>114</v>
      </c>
      <c r="DC23" s="4" t="s">
        <v>114</v>
      </c>
      <c r="DD23" s="4" t="s">
        <v>114</v>
      </c>
      <c r="DE23" s="4" t="s">
        <v>114</v>
      </c>
      <c r="DF23" s="3" t="s">
        <v>114</v>
      </c>
      <c r="DG23" s="4" t="s">
        <v>114</v>
      </c>
      <c r="DH23" s="3" t="s">
        <v>134</v>
      </c>
      <c r="DI23" s="3" t="s">
        <v>114</v>
      </c>
    </row>
    <row r="24" spans="1:113" ht="13.5" customHeight="1" x14ac:dyDescent="0.25">
      <c r="A24" s="2">
        <v>979</v>
      </c>
      <c r="B24" s="3" t="s">
        <v>113</v>
      </c>
      <c r="C24" s="3" t="s">
        <v>114</v>
      </c>
      <c r="D24" s="3" t="s">
        <v>360</v>
      </c>
      <c r="E24" s="3" t="s">
        <v>361</v>
      </c>
      <c r="F24" s="3" t="s">
        <v>114</v>
      </c>
      <c r="G24" s="3" t="s">
        <v>167</v>
      </c>
      <c r="H24" s="3" t="s">
        <v>362</v>
      </c>
      <c r="I24" s="3" t="s">
        <v>306</v>
      </c>
      <c r="J24" s="3" t="s">
        <v>120</v>
      </c>
      <c r="K24" s="3" t="s">
        <v>307</v>
      </c>
      <c r="L24" s="3" t="s">
        <v>363</v>
      </c>
      <c r="M24" s="3" t="s">
        <v>114</v>
      </c>
      <c r="N24" s="3" t="s">
        <v>364</v>
      </c>
      <c r="O24" s="3" t="s">
        <v>114</v>
      </c>
      <c r="P24" s="4" t="s">
        <v>114</v>
      </c>
      <c r="Q24" s="2">
        <v>641393</v>
      </c>
      <c r="R24" s="2">
        <v>979</v>
      </c>
      <c r="T24" s="3" t="s">
        <v>365</v>
      </c>
      <c r="U24" s="3" t="s">
        <v>113</v>
      </c>
      <c r="V24" s="3" t="s">
        <v>127</v>
      </c>
      <c r="W24" s="3" t="s">
        <v>366</v>
      </c>
      <c r="X24" s="3" t="s">
        <v>367</v>
      </c>
      <c r="Y24" s="3" t="s">
        <v>114</v>
      </c>
      <c r="Z24" s="3" t="s">
        <v>114</v>
      </c>
      <c r="AA24" s="3" t="s">
        <v>130</v>
      </c>
      <c r="AB24" s="4" t="s">
        <v>114</v>
      </c>
      <c r="AC24" s="5">
        <v>250000</v>
      </c>
      <c r="AF24" s="3" t="s">
        <v>114</v>
      </c>
      <c r="AG24" s="3" t="s">
        <v>114</v>
      </c>
      <c r="AH24" s="3" t="s">
        <v>150</v>
      </c>
      <c r="AI24" s="4" t="s">
        <v>114</v>
      </c>
      <c r="AJ24" s="6" t="s">
        <v>114</v>
      </c>
      <c r="AK24" s="3" t="s">
        <v>132</v>
      </c>
      <c r="AL24" s="3" t="s">
        <v>314</v>
      </c>
      <c r="AM24" s="3" t="s">
        <v>114</v>
      </c>
      <c r="AN24" s="3" t="s">
        <v>114</v>
      </c>
      <c r="AO24" s="3" t="s">
        <v>114</v>
      </c>
      <c r="AP24" s="4" t="s">
        <v>114</v>
      </c>
      <c r="AQ24" s="6" t="s">
        <v>114</v>
      </c>
      <c r="AR24" s="3" t="s">
        <v>114</v>
      </c>
      <c r="AS24" s="3" t="s">
        <v>114</v>
      </c>
      <c r="AT24" s="3" t="s">
        <v>114</v>
      </c>
      <c r="AU24" s="4" t="s">
        <v>114</v>
      </c>
      <c r="AV24" s="3" t="s">
        <v>114</v>
      </c>
      <c r="AW24" s="3" t="s">
        <v>114</v>
      </c>
      <c r="AX24" s="3" t="s">
        <v>114</v>
      </c>
      <c r="AY24" s="3" t="s">
        <v>134</v>
      </c>
      <c r="AZ24" s="4" t="s">
        <v>114</v>
      </c>
      <c r="BA24" s="4" t="s">
        <v>368</v>
      </c>
      <c r="BB24" s="7" t="s">
        <v>114</v>
      </c>
      <c r="BC24" s="7" t="s">
        <v>114</v>
      </c>
      <c r="BD24" s="8" t="s">
        <v>136</v>
      </c>
      <c r="BE24" s="8" t="s">
        <v>114</v>
      </c>
      <c r="BF24" s="6" t="s">
        <v>114</v>
      </c>
      <c r="BG24" s="3" t="s">
        <v>114</v>
      </c>
      <c r="BH24" s="3" t="s">
        <v>114</v>
      </c>
      <c r="BI24" s="3" t="s">
        <v>114</v>
      </c>
      <c r="BJ24" s="6" t="s">
        <v>114</v>
      </c>
      <c r="BK24" s="3" t="s">
        <v>114</v>
      </c>
      <c r="BL24" s="3" t="s">
        <v>114</v>
      </c>
      <c r="BM24" s="6" t="s">
        <v>114</v>
      </c>
      <c r="BN24" s="3" t="s">
        <v>114</v>
      </c>
      <c r="BO24" s="7" t="s">
        <v>114</v>
      </c>
      <c r="BP24" s="3" t="s">
        <v>114</v>
      </c>
      <c r="BQ24" s="7" t="s">
        <v>114</v>
      </c>
      <c r="BR24" s="6" t="s">
        <v>114</v>
      </c>
      <c r="BS24" s="3" t="s">
        <v>114</v>
      </c>
      <c r="BT24" s="3" t="s">
        <v>114</v>
      </c>
      <c r="BU24" s="3" t="s">
        <v>114</v>
      </c>
      <c r="BV24" s="7" t="s">
        <v>114</v>
      </c>
      <c r="CD24" s="3" t="s">
        <v>114</v>
      </c>
      <c r="CF24" s="3" t="s">
        <v>114</v>
      </c>
      <c r="CG24" s="3" t="s">
        <v>114</v>
      </c>
      <c r="CH24" s="4" t="s">
        <v>114</v>
      </c>
      <c r="CI24" s="3" t="s">
        <v>114</v>
      </c>
      <c r="CJ24" s="4" t="s">
        <v>114</v>
      </c>
      <c r="CK24" s="3" t="s">
        <v>114</v>
      </c>
      <c r="CL24" s="4" t="s">
        <v>114</v>
      </c>
      <c r="CM24" s="3" t="s">
        <v>114</v>
      </c>
      <c r="CN24" s="3" t="s">
        <v>114</v>
      </c>
      <c r="CO24" s="3" t="s">
        <v>114</v>
      </c>
      <c r="CP24" s="3" t="s">
        <v>114</v>
      </c>
      <c r="CQ24" s="3" t="s">
        <v>114</v>
      </c>
      <c r="CS24" s="3" t="s">
        <v>114</v>
      </c>
      <c r="CU24" s="3" t="s">
        <v>114</v>
      </c>
      <c r="CV24" s="3" t="s">
        <v>114</v>
      </c>
      <c r="CY24" s="4" t="s">
        <v>114</v>
      </c>
      <c r="CZ24" s="4" t="s">
        <v>114</v>
      </c>
      <c r="DC24" s="4" t="s">
        <v>114</v>
      </c>
      <c r="DD24" s="4" t="s">
        <v>114</v>
      </c>
      <c r="DE24" s="4" t="s">
        <v>114</v>
      </c>
      <c r="DF24" s="3" t="s">
        <v>114</v>
      </c>
      <c r="DG24" s="4" t="s">
        <v>114</v>
      </c>
      <c r="DH24" s="3" t="s">
        <v>134</v>
      </c>
      <c r="DI24" s="3" t="s">
        <v>114</v>
      </c>
    </row>
    <row r="25" spans="1:113" ht="13.5" customHeight="1" x14ac:dyDescent="0.25">
      <c r="A25" s="2">
        <v>803</v>
      </c>
      <c r="B25" s="3" t="s">
        <v>113</v>
      </c>
      <c r="C25" s="3" t="s">
        <v>114</v>
      </c>
      <c r="D25" s="3" t="s">
        <v>369</v>
      </c>
      <c r="E25" s="3" t="s">
        <v>370</v>
      </c>
      <c r="F25" s="3" t="s">
        <v>114</v>
      </c>
      <c r="G25" s="3" t="s">
        <v>371</v>
      </c>
      <c r="H25" s="3" t="s">
        <v>372</v>
      </c>
      <c r="I25" s="3" t="s">
        <v>119</v>
      </c>
      <c r="J25" s="3" t="s">
        <v>120</v>
      </c>
      <c r="K25" s="3" t="s">
        <v>121</v>
      </c>
      <c r="L25" s="3" t="s">
        <v>373</v>
      </c>
      <c r="M25" s="3" t="s">
        <v>114</v>
      </c>
      <c r="N25" s="3" t="s">
        <v>374</v>
      </c>
      <c r="O25" s="3" t="s">
        <v>114</v>
      </c>
      <c r="P25" s="4" t="s">
        <v>114</v>
      </c>
      <c r="Q25" s="2">
        <v>641394</v>
      </c>
      <c r="R25" s="2">
        <v>803</v>
      </c>
      <c r="T25" s="3" t="s">
        <v>375</v>
      </c>
      <c r="U25" s="3" t="s">
        <v>113</v>
      </c>
      <c r="V25" s="3" t="s">
        <v>127</v>
      </c>
      <c r="W25" s="3" t="s">
        <v>376</v>
      </c>
      <c r="X25" s="3" t="s">
        <v>377</v>
      </c>
      <c r="Y25" s="3" t="s">
        <v>114</v>
      </c>
      <c r="Z25" s="3" t="s">
        <v>114</v>
      </c>
      <c r="AA25" s="3" t="s">
        <v>130</v>
      </c>
      <c r="AB25" s="4" t="s">
        <v>114</v>
      </c>
      <c r="AC25" s="5">
        <v>250000</v>
      </c>
      <c r="AF25" s="3" t="s">
        <v>114</v>
      </c>
      <c r="AG25" s="3" t="s">
        <v>114</v>
      </c>
      <c r="AH25" s="3" t="s">
        <v>150</v>
      </c>
      <c r="AI25" s="4" t="s">
        <v>114</v>
      </c>
      <c r="AJ25" s="6" t="s">
        <v>114</v>
      </c>
      <c r="AK25" s="3" t="s">
        <v>132</v>
      </c>
      <c r="AL25" s="3" t="s">
        <v>314</v>
      </c>
      <c r="AM25" s="3" t="s">
        <v>114</v>
      </c>
      <c r="AN25" s="3" t="s">
        <v>114</v>
      </c>
      <c r="AO25" s="3" t="s">
        <v>114</v>
      </c>
      <c r="AP25" s="4" t="s">
        <v>114</v>
      </c>
      <c r="AQ25" s="6" t="s">
        <v>114</v>
      </c>
      <c r="AR25" s="3" t="s">
        <v>114</v>
      </c>
      <c r="AS25" s="3" t="s">
        <v>114</v>
      </c>
      <c r="AT25" s="3" t="s">
        <v>114</v>
      </c>
      <c r="AU25" s="4" t="s">
        <v>114</v>
      </c>
      <c r="AV25" s="3" t="s">
        <v>114</v>
      </c>
      <c r="AW25" s="3" t="s">
        <v>114</v>
      </c>
      <c r="AX25" s="3" t="s">
        <v>114</v>
      </c>
      <c r="AY25" s="3" t="s">
        <v>134</v>
      </c>
      <c r="AZ25" s="4" t="s">
        <v>114</v>
      </c>
      <c r="BA25" s="4" t="s">
        <v>378</v>
      </c>
      <c r="BB25" s="7" t="s">
        <v>114</v>
      </c>
      <c r="BC25" s="7" t="s">
        <v>114</v>
      </c>
      <c r="BD25" s="8" t="s">
        <v>136</v>
      </c>
      <c r="BE25" s="8" t="s">
        <v>114</v>
      </c>
      <c r="BF25" s="6" t="s">
        <v>114</v>
      </c>
      <c r="BG25" s="3" t="s">
        <v>114</v>
      </c>
      <c r="BH25" s="3" t="s">
        <v>114</v>
      </c>
      <c r="BI25" s="3" t="s">
        <v>114</v>
      </c>
      <c r="BJ25" s="6" t="s">
        <v>114</v>
      </c>
      <c r="BK25" s="3" t="s">
        <v>114</v>
      </c>
      <c r="BL25" s="3" t="s">
        <v>114</v>
      </c>
      <c r="BM25" s="6" t="s">
        <v>114</v>
      </c>
      <c r="BN25" s="3" t="s">
        <v>114</v>
      </c>
      <c r="BO25" s="7" t="s">
        <v>114</v>
      </c>
      <c r="BP25" s="3" t="s">
        <v>114</v>
      </c>
      <c r="BQ25" s="7" t="s">
        <v>114</v>
      </c>
      <c r="BR25" s="6" t="s">
        <v>114</v>
      </c>
      <c r="BS25" s="3" t="s">
        <v>114</v>
      </c>
      <c r="BT25" s="3" t="s">
        <v>114</v>
      </c>
      <c r="BU25" s="3" t="s">
        <v>114</v>
      </c>
      <c r="BV25" s="7" t="s">
        <v>114</v>
      </c>
      <c r="CD25" s="3" t="s">
        <v>114</v>
      </c>
      <c r="CF25" s="3" t="s">
        <v>114</v>
      </c>
      <c r="CG25" s="3" t="s">
        <v>114</v>
      </c>
      <c r="CH25" s="4" t="s">
        <v>114</v>
      </c>
      <c r="CI25" s="3" t="s">
        <v>114</v>
      </c>
      <c r="CJ25" s="4" t="s">
        <v>114</v>
      </c>
      <c r="CK25" s="3" t="s">
        <v>114</v>
      </c>
      <c r="CL25" s="4" t="s">
        <v>114</v>
      </c>
      <c r="CM25" s="3" t="s">
        <v>114</v>
      </c>
      <c r="CN25" s="3" t="s">
        <v>114</v>
      </c>
      <c r="CO25" s="3" t="s">
        <v>114</v>
      </c>
      <c r="CP25" s="3" t="s">
        <v>114</v>
      </c>
      <c r="CQ25" s="3" t="s">
        <v>114</v>
      </c>
      <c r="CS25" s="3" t="s">
        <v>114</v>
      </c>
      <c r="CU25" s="3" t="s">
        <v>114</v>
      </c>
      <c r="CV25" s="3" t="s">
        <v>114</v>
      </c>
      <c r="CY25" s="4" t="s">
        <v>114</v>
      </c>
      <c r="CZ25" s="4" t="s">
        <v>114</v>
      </c>
      <c r="DC25" s="4" t="s">
        <v>114</v>
      </c>
      <c r="DD25" s="4" t="s">
        <v>114</v>
      </c>
      <c r="DE25" s="4" t="s">
        <v>114</v>
      </c>
      <c r="DF25" s="3" t="s">
        <v>114</v>
      </c>
      <c r="DG25" s="4" t="s">
        <v>114</v>
      </c>
      <c r="DH25" s="3" t="s">
        <v>134</v>
      </c>
      <c r="DI25" s="3" t="s">
        <v>114</v>
      </c>
    </row>
    <row r="26" spans="1:113" ht="13.5" customHeight="1" x14ac:dyDescent="0.25">
      <c r="A26" s="2">
        <v>690</v>
      </c>
      <c r="B26" s="3" t="s">
        <v>113</v>
      </c>
      <c r="C26" s="3" t="s">
        <v>114</v>
      </c>
      <c r="D26" s="3" t="s">
        <v>379</v>
      </c>
      <c r="E26" s="3" t="s">
        <v>380</v>
      </c>
      <c r="F26" s="3" t="s">
        <v>114</v>
      </c>
      <c r="G26" s="3" t="s">
        <v>167</v>
      </c>
      <c r="H26" s="3" t="s">
        <v>381</v>
      </c>
      <c r="I26" s="3" t="s">
        <v>119</v>
      </c>
      <c r="J26" s="3" t="s">
        <v>120</v>
      </c>
      <c r="K26" s="3" t="s">
        <v>169</v>
      </c>
      <c r="L26" s="3" t="s">
        <v>382</v>
      </c>
      <c r="M26" s="3" t="s">
        <v>114</v>
      </c>
      <c r="N26" s="3" t="s">
        <v>383</v>
      </c>
      <c r="O26" s="3" t="s">
        <v>384</v>
      </c>
      <c r="P26" s="4" t="s">
        <v>114</v>
      </c>
      <c r="Q26" s="2">
        <v>641395</v>
      </c>
      <c r="R26" s="2">
        <v>690</v>
      </c>
      <c r="T26" s="3" t="s">
        <v>385</v>
      </c>
      <c r="U26" s="3" t="s">
        <v>113</v>
      </c>
      <c r="V26" s="3" t="s">
        <v>127</v>
      </c>
      <c r="W26" s="3" t="s">
        <v>386</v>
      </c>
      <c r="X26" s="3" t="s">
        <v>387</v>
      </c>
      <c r="Y26" s="3" t="s">
        <v>114</v>
      </c>
      <c r="Z26" s="3" t="s">
        <v>114</v>
      </c>
      <c r="AA26" s="3" t="s">
        <v>130</v>
      </c>
      <c r="AB26" s="4" t="s">
        <v>114</v>
      </c>
      <c r="AC26" s="5">
        <v>360000</v>
      </c>
      <c r="AF26" s="3" t="s">
        <v>114</v>
      </c>
      <c r="AG26" s="3" t="s">
        <v>114</v>
      </c>
      <c r="AH26" s="3" t="s">
        <v>150</v>
      </c>
      <c r="AI26" s="4" t="s">
        <v>114</v>
      </c>
      <c r="AJ26" s="6" t="s">
        <v>114</v>
      </c>
      <c r="AK26" s="3" t="s">
        <v>132</v>
      </c>
      <c r="AL26" s="3" t="s">
        <v>314</v>
      </c>
      <c r="AM26" s="3" t="s">
        <v>114</v>
      </c>
      <c r="AN26" s="3" t="s">
        <v>114</v>
      </c>
      <c r="AO26" s="3" t="s">
        <v>114</v>
      </c>
      <c r="AP26" s="4" t="s">
        <v>114</v>
      </c>
      <c r="AQ26" s="6" t="s">
        <v>114</v>
      </c>
      <c r="AR26" s="3" t="s">
        <v>114</v>
      </c>
      <c r="AS26" s="3" t="s">
        <v>114</v>
      </c>
      <c r="AT26" s="3" t="s">
        <v>114</v>
      </c>
      <c r="AU26" s="4" t="s">
        <v>114</v>
      </c>
      <c r="AV26" s="3" t="s">
        <v>114</v>
      </c>
      <c r="AW26" s="3" t="s">
        <v>114</v>
      </c>
      <c r="AX26" s="3" t="s">
        <v>114</v>
      </c>
      <c r="AY26" s="3" t="s">
        <v>134</v>
      </c>
      <c r="AZ26" s="4" t="s">
        <v>114</v>
      </c>
      <c r="BA26" s="4" t="s">
        <v>388</v>
      </c>
      <c r="BB26" s="7" t="s">
        <v>114</v>
      </c>
      <c r="BC26" s="7" t="s">
        <v>114</v>
      </c>
      <c r="BD26" s="8" t="s">
        <v>136</v>
      </c>
      <c r="BE26" s="8" t="s">
        <v>114</v>
      </c>
      <c r="BF26" s="6" t="s">
        <v>114</v>
      </c>
      <c r="BG26" s="3" t="s">
        <v>114</v>
      </c>
      <c r="BH26" s="3" t="s">
        <v>114</v>
      </c>
      <c r="BI26" s="3" t="s">
        <v>114</v>
      </c>
      <c r="BJ26" s="6" t="s">
        <v>114</v>
      </c>
      <c r="BK26" s="3" t="s">
        <v>114</v>
      </c>
      <c r="BL26" s="3" t="s">
        <v>114</v>
      </c>
      <c r="BM26" s="6" t="s">
        <v>114</v>
      </c>
      <c r="BN26" s="3" t="s">
        <v>114</v>
      </c>
      <c r="BO26" s="7" t="s">
        <v>114</v>
      </c>
      <c r="BP26" s="3" t="s">
        <v>114</v>
      </c>
      <c r="BQ26" s="7" t="s">
        <v>114</v>
      </c>
      <c r="BR26" s="6" t="s">
        <v>114</v>
      </c>
      <c r="BS26" s="3" t="s">
        <v>114</v>
      </c>
      <c r="BT26" s="3" t="s">
        <v>114</v>
      </c>
      <c r="BU26" s="3" t="s">
        <v>114</v>
      </c>
      <c r="BV26" s="7" t="s">
        <v>114</v>
      </c>
      <c r="CD26" s="3" t="s">
        <v>114</v>
      </c>
      <c r="CF26" s="3" t="s">
        <v>114</v>
      </c>
      <c r="CG26" s="3" t="s">
        <v>114</v>
      </c>
      <c r="CH26" s="4" t="s">
        <v>114</v>
      </c>
      <c r="CI26" s="3" t="s">
        <v>114</v>
      </c>
      <c r="CJ26" s="4" t="s">
        <v>114</v>
      </c>
      <c r="CK26" s="3" t="s">
        <v>114</v>
      </c>
      <c r="CL26" s="4" t="s">
        <v>114</v>
      </c>
      <c r="CM26" s="3" t="s">
        <v>114</v>
      </c>
      <c r="CN26" s="3" t="s">
        <v>114</v>
      </c>
      <c r="CO26" s="3" t="s">
        <v>114</v>
      </c>
      <c r="CP26" s="3" t="s">
        <v>114</v>
      </c>
      <c r="CQ26" s="3" t="s">
        <v>114</v>
      </c>
      <c r="CS26" s="3" t="s">
        <v>114</v>
      </c>
      <c r="CU26" s="3" t="s">
        <v>114</v>
      </c>
      <c r="CV26" s="3" t="s">
        <v>114</v>
      </c>
      <c r="CY26" s="4" t="s">
        <v>114</v>
      </c>
      <c r="CZ26" s="4" t="s">
        <v>114</v>
      </c>
      <c r="DC26" s="4" t="s">
        <v>114</v>
      </c>
      <c r="DD26" s="4" t="s">
        <v>114</v>
      </c>
      <c r="DE26" s="4" t="s">
        <v>114</v>
      </c>
      <c r="DF26" s="3" t="s">
        <v>114</v>
      </c>
      <c r="DG26" s="4" t="s">
        <v>114</v>
      </c>
      <c r="DH26" s="3" t="s">
        <v>134</v>
      </c>
      <c r="DI26" s="3" t="s">
        <v>114</v>
      </c>
    </row>
    <row r="27" spans="1:113" ht="13.5" customHeight="1" x14ac:dyDescent="0.25">
      <c r="A27" s="2">
        <v>953</v>
      </c>
      <c r="B27" s="3" t="s">
        <v>113</v>
      </c>
      <c r="C27" s="3" t="s">
        <v>114</v>
      </c>
      <c r="D27" s="3" t="s">
        <v>389</v>
      </c>
      <c r="E27" s="3" t="s">
        <v>390</v>
      </c>
      <c r="F27" s="3" t="s">
        <v>114</v>
      </c>
      <c r="G27" s="3" t="s">
        <v>167</v>
      </c>
      <c r="H27" s="3" t="s">
        <v>381</v>
      </c>
      <c r="I27" s="3" t="s">
        <v>119</v>
      </c>
      <c r="J27" s="3" t="s">
        <v>120</v>
      </c>
      <c r="K27" s="3" t="s">
        <v>169</v>
      </c>
      <c r="L27" s="3" t="s">
        <v>391</v>
      </c>
      <c r="M27" s="3" t="s">
        <v>114</v>
      </c>
      <c r="N27" s="3" t="s">
        <v>392</v>
      </c>
      <c r="O27" s="3" t="s">
        <v>393</v>
      </c>
      <c r="P27" s="4" t="s">
        <v>114</v>
      </c>
      <c r="Q27" s="2">
        <v>641396</v>
      </c>
      <c r="R27" s="2">
        <v>953</v>
      </c>
      <c r="T27" s="3" t="s">
        <v>394</v>
      </c>
      <c r="U27" s="3" t="s">
        <v>113</v>
      </c>
      <c r="V27" s="3" t="s">
        <v>127</v>
      </c>
      <c r="W27" s="3" t="s">
        <v>395</v>
      </c>
      <c r="X27" s="3" t="s">
        <v>396</v>
      </c>
      <c r="Y27" s="3" t="s">
        <v>114</v>
      </c>
      <c r="Z27" s="3" t="s">
        <v>114</v>
      </c>
      <c r="AA27" s="3" t="s">
        <v>130</v>
      </c>
      <c r="AB27" s="4" t="s">
        <v>114</v>
      </c>
      <c r="AC27" s="5">
        <v>225000</v>
      </c>
      <c r="AF27" s="3" t="s">
        <v>114</v>
      </c>
      <c r="AG27" s="3" t="s">
        <v>114</v>
      </c>
      <c r="AH27" s="3" t="s">
        <v>150</v>
      </c>
      <c r="AI27" s="4" t="s">
        <v>114</v>
      </c>
      <c r="AJ27" s="6" t="s">
        <v>114</v>
      </c>
      <c r="AK27" s="3" t="s">
        <v>132</v>
      </c>
      <c r="AL27" s="3" t="s">
        <v>314</v>
      </c>
      <c r="AM27" s="3" t="s">
        <v>114</v>
      </c>
      <c r="AN27" s="3" t="s">
        <v>114</v>
      </c>
      <c r="AO27" s="3" t="s">
        <v>114</v>
      </c>
      <c r="AP27" s="4" t="s">
        <v>114</v>
      </c>
      <c r="AQ27" s="6" t="s">
        <v>114</v>
      </c>
      <c r="AR27" s="3" t="s">
        <v>114</v>
      </c>
      <c r="AS27" s="3" t="s">
        <v>114</v>
      </c>
      <c r="AT27" s="3" t="s">
        <v>114</v>
      </c>
      <c r="AU27" s="4" t="s">
        <v>114</v>
      </c>
      <c r="AV27" s="3" t="s">
        <v>114</v>
      </c>
      <c r="AW27" s="3" t="s">
        <v>114</v>
      </c>
      <c r="AX27" s="3" t="s">
        <v>114</v>
      </c>
      <c r="AY27" s="3" t="s">
        <v>134</v>
      </c>
      <c r="AZ27" s="4" t="s">
        <v>114</v>
      </c>
      <c r="BA27" s="4" t="s">
        <v>397</v>
      </c>
      <c r="BB27" s="7" t="s">
        <v>114</v>
      </c>
      <c r="BC27" s="7" t="s">
        <v>114</v>
      </c>
      <c r="BD27" s="8" t="s">
        <v>136</v>
      </c>
      <c r="BE27" s="8" t="s">
        <v>114</v>
      </c>
      <c r="BF27" s="6" t="s">
        <v>114</v>
      </c>
      <c r="BG27" s="3" t="s">
        <v>114</v>
      </c>
      <c r="BH27" s="3" t="s">
        <v>114</v>
      </c>
      <c r="BI27" s="3" t="s">
        <v>114</v>
      </c>
      <c r="BJ27" s="6" t="s">
        <v>114</v>
      </c>
      <c r="BK27" s="3" t="s">
        <v>114</v>
      </c>
      <c r="BL27" s="3" t="s">
        <v>114</v>
      </c>
      <c r="BM27" s="6" t="s">
        <v>114</v>
      </c>
      <c r="BN27" s="3" t="s">
        <v>114</v>
      </c>
      <c r="BO27" s="7" t="s">
        <v>114</v>
      </c>
      <c r="BP27" s="3" t="s">
        <v>114</v>
      </c>
      <c r="BQ27" s="7" t="s">
        <v>114</v>
      </c>
      <c r="BR27" s="6" t="s">
        <v>114</v>
      </c>
      <c r="BS27" s="3" t="s">
        <v>114</v>
      </c>
      <c r="BT27" s="3" t="s">
        <v>114</v>
      </c>
      <c r="BU27" s="3" t="s">
        <v>114</v>
      </c>
      <c r="BV27" s="7" t="s">
        <v>114</v>
      </c>
      <c r="CD27" s="3" t="s">
        <v>114</v>
      </c>
      <c r="CF27" s="3" t="s">
        <v>114</v>
      </c>
      <c r="CG27" s="3" t="s">
        <v>114</v>
      </c>
      <c r="CH27" s="4" t="s">
        <v>114</v>
      </c>
      <c r="CI27" s="3" t="s">
        <v>114</v>
      </c>
      <c r="CJ27" s="4" t="s">
        <v>114</v>
      </c>
      <c r="CK27" s="3" t="s">
        <v>114</v>
      </c>
      <c r="CL27" s="4" t="s">
        <v>114</v>
      </c>
      <c r="CM27" s="3" t="s">
        <v>114</v>
      </c>
      <c r="CN27" s="3" t="s">
        <v>114</v>
      </c>
      <c r="CO27" s="3" t="s">
        <v>114</v>
      </c>
      <c r="CP27" s="3" t="s">
        <v>114</v>
      </c>
      <c r="CQ27" s="3" t="s">
        <v>114</v>
      </c>
      <c r="CS27" s="3" t="s">
        <v>114</v>
      </c>
      <c r="CU27" s="3" t="s">
        <v>114</v>
      </c>
      <c r="CV27" s="3" t="s">
        <v>114</v>
      </c>
      <c r="CY27" s="4" t="s">
        <v>114</v>
      </c>
      <c r="CZ27" s="4" t="s">
        <v>114</v>
      </c>
      <c r="DC27" s="4" t="s">
        <v>114</v>
      </c>
      <c r="DD27" s="4" t="s">
        <v>114</v>
      </c>
      <c r="DE27" s="4" t="s">
        <v>114</v>
      </c>
      <c r="DF27" s="3" t="s">
        <v>114</v>
      </c>
      <c r="DG27" s="4" t="s">
        <v>114</v>
      </c>
      <c r="DH27" s="3" t="s">
        <v>134</v>
      </c>
      <c r="DI27" s="3" t="s">
        <v>114</v>
      </c>
    </row>
    <row r="28" spans="1:113" ht="13.5" customHeight="1" x14ac:dyDescent="0.25">
      <c r="A28" s="2">
        <v>147</v>
      </c>
      <c r="B28" s="3" t="s">
        <v>132</v>
      </c>
      <c r="C28" s="3" t="s">
        <v>114</v>
      </c>
      <c r="D28" s="3" t="s">
        <v>398</v>
      </c>
      <c r="E28" s="3" t="s">
        <v>399</v>
      </c>
      <c r="F28" s="3" t="s">
        <v>114</v>
      </c>
      <c r="G28" s="3" t="s">
        <v>400</v>
      </c>
      <c r="H28" s="3" t="s">
        <v>401</v>
      </c>
      <c r="I28" s="3" t="s">
        <v>402</v>
      </c>
      <c r="J28" s="3" t="s">
        <v>120</v>
      </c>
      <c r="K28" s="3" t="s">
        <v>403</v>
      </c>
      <c r="L28" s="3" t="s">
        <v>404</v>
      </c>
      <c r="M28" s="3" t="s">
        <v>114</v>
      </c>
      <c r="N28" s="3" t="s">
        <v>405</v>
      </c>
      <c r="O28" s="3" t="s">
        <v>114</v>
      </c>
      <c r="P28" s="4" t="s">
        <v>114</v>
      </c>
      <c r="Q28" s="2">
        <v>641397</v>
      </c>
      <c r="R28" s="2">
        <v>147</v>
      </c>
      <c r="T28" s="3" t="s">
        <v>406</v>
      </c>
      <c r="U28" s="3" t="s">
        <v>113</v>
      </c>
      <c r="V28" s="3" t="s">
        <v>127</v>
      </c>
      <c r="W28" s="3" t="s">
        <v>407</v>
      </c>
      <c r="X28" s="3" t="s">
        <v>408</v>
      </c>
      <c r="Y28" s="3" t="s">
        <v>114</v>
      </c>
      <c r="Z28" s="3" t="s">
        <v>114</v>
      </c>
      <c r="AA28" s="3" t="s">
        <v>130</v>
      </c>
      <c r="AB28" s="4" t="s">
        <v>114</v>
      </c>
      <c r="AC28" s="5">
        <v>440000</v>
      </c>
      <c r="AF28" s="3" t="s">
        <v>114</v>
      </c>
      <c r="AG28" s="3" t="s">
        <v>114</v>
      </c>
      <c r="AH28" s="3" t="s">
        <v>131</v>
      </c>
      <c r="AI28" s="4" t="s">
        <v>114</v>
      </c>
      <c r="AJ28" s="6" t="s">
        <v>114</v>
      </c>
      <c r="AK28" s="3" t="s">
        <v>132</v>
      </c>
      <c r="AL28" s="3" t="s">
        <v>314</v>
      </c>
      <c r="AM28" s="3" t="s">
        <v>114</v>
      </c>
      <c r="AN28" s="3" t="s">
        <v>114</v>
      </c>
      <c r="AO28" s="3" t="s">
        <v>114</v>
      </c>
      <c r="AP28" s="4" t="s">
        <v>114</v>
      </c>
      <c r="AQ28" s="6" t="s">
        <v>114</v>
      </c>
      <c r="AR28" s="3" t="s">
        <v>114</v>
      </c>
      <c r="AS28" s="3" t="s">
        <v>114</v>
      </c>
      <c r="AT28" s="3" t="s">
        <v>114</v>
      </c>
      <c r="AU28" s="4" t="s">
        <v>114</v>
      </c>
      <c r="AV28" s="3" t="s">
        <v>114</v>
      </c>
      <c r="AW28" s="3" t="s">
        <v>114</v>
      </c>
      <c r="AX28" s="3" t="s">
        <v>114</v>
      </c>
      <c r="AY28" s="3" t="s">
        <v>134</v>
      </c>
      <c r="AZ28" s="4" t="s">
        <v>114</v>
      </c>
      <c r="BA28" s="4" t="s">
        <v>409</v>
      </c>
      <c r="BB28" s="7" t="s">
        <v>114</v>
      </c>
      <c r="BC28" s="7" t="s">
        <v>114</v>
      </c>
      <c r="BD28" s="8" t="s">
        <v>136</v>
      </c>
      <c r="BE28" s="8" t="s">
        <v>114</v>
      </c>
      <c r="BF28" s="6" t="s">
        <v>114</v>
      </c>
      <c r="BG28" s="3" t="s">
        <v>114</v>
      </c>
      <c r="BH28" s="3" t="s">
        <v>114</v>
      </c>
      <c r="BI28" s="3" t="s">
        <v>114</v>
      </c>
      <c r="BJ28" s="6" t="s">
        <v>114</v>
      </c>
      <c r="BK28" s="3" t="s">
        <v>114</v>
      </c>
      <c r="BL28" s="3" t="s">
        <v>114</v>
      </c>
      <c r="BM28" s="6" t="s">
        <v>114</v>
      </c>
      <c r="BN28" s="3" t="s">
        <v>114</v>
      </c>
      <c r="BO28" s="7" t="s">
        <v>114</v>
      </c>
      <c r="BP28" s="3" t="s">
        <v>114</v>
      </c>
      <c r="BQ28" s="7" t="s">
        <v>114</v>
      </c>
      <c r="BR28" s="6" t="s">
        <v>114</v>
      </c>
      <c r="BS28" s="3" t="s">
        <v>114</v>
      </c>
      <c r="BT28" s="3" t="s">
        <v>114</v>
      </c>
      <c r="BU28" s="3" t="s">
        <v>114</v>
      </c>
      <c r="BV28" s="7" t="s">
        <v>114</v>
      </c>
      <c r="CD28" s="3" t="s">
        <v>114</v>
      </c>
      <c r="CF28" s="3" t="s">
        <v>114</v>
      </c>
      <c r="CG28" s="3" t="s">
        <v>114</v>
      </c>
      <c r="CH28" s="4" t="s">
        <v>114</v>
      </c>
      <c r="CI28" s="3" t="s">
        <v>114</v>
      </c>
      <c r="CJ28" s="4" t="s">
        <v>114</v>
      </c>
      <c r="CK28" s="3" t="s">
        <v>114</v>
      </c>
      <c r="CL28" s="4" t="s">
        <v>114</v>
      </c>
      <c r="CM28" s="3" t="s">
        <v>114</v>
      </c>
      <c r="CN28" s="3" t="s">
        <v>114</v>
      </c>
      <c r="CO28" s="3" t="s">
        <v>114</v>
      </c>
      <c r="CP28" s="3" t="s">
        <v>114</v>
      </c>
      <c r="CQ28" s="3" t="s">
        <v>114</v>
      </c>
      <c r="CS28" s="3" t="s">
        <v>114</v>
      </c>
      <c r="CU28" s="3" t="s">
        <v>114</v>
      </c>
      <c r="CV28" s="3" t="s">
        <v>114</v>
      </c>
      <c r="CY28" s="4" t="s">
        <v>114</v>
      </c>
      <c r="CZ28" s="4" t="s">
        <v>114</v>
      </c>
      <c r="DC28" s="4" t="s">
        <v>114</v>
      </c>
      <c r="DD28" s="4" t="s">
        <v>114</v>
      </c>
      <c r="DE28" s="4" t="s">
        <v>114</v>
      </c>
      <c r="DF28" s="3" t="s">
        <v>114</v>
      </c>
      <c r="DG28" s="4" t="s">
        <v>114</v>
      </c>
      <c r="DH28" s="3" t="s">
        <v>134</v>
      </c>
      <c r="DI28" s="3" t="s">
        <v>114</v>
      </c>
    </row>
    <row r="29" spans="1:113" ht="13.5" customHeight="1" x14ac:dyDescent="0.25">
      <c r="A29" s="2">
        <v>954</v>
      </c>
      <c r="B29" s="3" t="s">
        <v>113</v>
      </c>
      <c r="C29" s="3" t="s">
        <v>114</v>
      </c>
      <c r="D29" s="3" t="s">
        <v>410</v>
      </c>
      <c r="E29" s="3" t="s">
        <v>411</v>
      </c>
      <c r="F29" s="3" t="s">
        <v>114</v>
      </c>
      <c r="G29" s="3" t="s">
        <v>412</v>
      </c>
      <c r="H29" s="3" t="s">
        <v>413</v>
      </c>
      <c r="I29" s="3" t="s">
        <v>414</v>
      </c>
      <c r="J29" s="3" t="s">
        <v>120</v>
      </c>
      <c r="K29" s="3" t="s">
        <v>415</v>
      </c>
      <c r="L29" s="3" t="s">
        <v>416</v>
      </c>
      <c r="M29" s="3" t="s">
        <v>114</v>
      </c>
      <c r="N29" s="3" t="s">
        <v>417</v>
      </c>
      <c r="O29" s="3" t="s">
        <v>418</v>
      </c>
      <c r="P29" s="4" t="s">
        <v>114</v>
      </c>
      <c r="Q29" s="2">
        <v>641398</v>
      </c>
      <c r="R29" s="2">
        <v>954</v>
      </c>
      <c r="T29" s="3" t="s">
        <v>419</v>
      </c>
      <c r="U29" s="3" t="s">
        <v>113</v>
      </c>
      <c r="V29" s="3" t="s">
        <v>127</v>
      </c>
      <c r="W29" s="3" t="s">
        <v>420</v>
      </c>
      <c r="X29" s="3" t="s">
        <v>421</v>
      </c>
      <c r="Y29" s="3" t="s">
        <v>114</v>
      </c>
      <c r="Z29" s="3" t="s">
        <v>114</v>
      </c>
      <c r="AA29" s="3" t="s">
        <v>130</v>
      </c>
      <c r="AB29" s="4" t="s">
        <v>114</v>
      </c>
      <c r="AC29" s="5">
        <v>741000</v>
      </c>
      <c r="AF29" s="3" t="s">
        <v>114</v>
      </c>
      <c r="AG29" s="3" t="s">
        <v>114</v>
      </c>
      <c r="AH29" s="3" t="s">
        <v>150</v>
      </c>
      <c r="AI29" s="4" t="s">
        <v>114</v>
      </c>
      <c r="AJ29" s="6" t="s">
        <v>114</v>
      </c>
      <c r="AK29" s="3" t="s">
        <v>132</v>
      </c>
      <c r="AL29" s="3" t="s">
        <v>314</v>
      </c>
      <c r="AM29" s="3" t="s">
        <v>114</v>
      </c>
      <c r="AN29" s="3" t="s">
        <v>114</v>
      </c>
      <c r="AO29" s="3" t="s">
        <v>114</v>
      </c>
      <c r="AP29" s="4" t="s">
        <v>114</v>
      </c>
      <c r="AQ29" s="6" t="s">
        <v>114</v>
      </c>
      <c r="AR29" s="3" t="s">
        <v>114</v>
      </c>
      <c r="AS29" s="3" t="s">
        <v>114</v>
      </c>
      <c r="AT29" s="3" t="s">
        <v>114</v>
      </c>
      <c r="AU29" s="4" t="s">
        <v>114</v>
      </c>
      <c r="AV29" s="3" t="s">
        <v>114</v>
      </c>
      <c r="AW29" s="3" t="s">
        <v>114</v>
      </c>
      <c r="AX29" s="3" t="s">
        <v>114</v>
      </c>
      <c r="AY29" s="3" t="s">
        <v>134</v>
      </c>
      <c r="AZ29" s="4" t="s">
        <v>114</v>
      </c>
      <c r="BA29" s="4" t="s">
        <v>422</v>
      </c>
      <c r="BB29" s="7" t="s">
        <v>114</v>
      </c>
      <c r="BC29" s="7" t="s">
        <v>114</v>
      </c>
      <c r="BD29" s="8" t="s">
        <v>136</v>
      </c>
      <c r="BE29" s="8" t="s">
        <v>114</v>
      </c>
      <c r="BF29" s="6" t="s">
        <v>114</v>
      </c>
      <c r="BG29" s="3" t="s">
        <v>114</v>
      </c>
      <c r="BH29" s="3" t="s">
        <v>114</v>
      </c>
      <c r="BI29" s="3" t="s">
        <v>114</v>
      </c>
      <c r="BJ29" s="6" t="s">
        <v>114</v>
      </c>
      <c r="BK29" s="3" t="s">
        <v>114</v>
      </c>
      <c r="BL29" s="3" t="s">
        <v>114</v>
      </c>
      <c r="BM29" s="6" t="s">
        <v>114</v>
      </c>
      <c r="BN29" s="3" t="s">
        <v>114</v>
      </c>
      <c r="BO29" s="7" t="s">
        <v>114</v>
      </c>
      <c r="BP29" s="3" t="s">
        <v>114</v>
      </c>
      <c r="BQ29" s="7" t="s">
        <v>114</v>
      </c>
      <c r="BR29" s="6" t="s">
        <v>114</v>
      </c>
      <c r="BS29" s="3" t="s">
        <v>114</v>
      </c>
      <c r="BT29" s="3" t="s">
        <v>114</v>
      </c>
      <c r="BU29" s="3" t="s">
        <v>114</v>
      </c>
      <c r="BV29" s="7" t="s">
        <v>114</v>
      </c>
      <c r="CD29" s="3" t="s">
        <v>114</v>
      </c>
      <c r="CF29" s="3" t="s">
        <v>114</v>
      </c>
      <c r="CG29" s="3" t="s">
        <v>114</v>
      </c>
      <c r="CH29" s="4" t="s">
        <v>114</v>
      </c>
      <c r="CI29" s="3" t="s">
        <v>114</v>
      </c>
      <c r="CJ29" s="4" t="s">
        <v>114</v>
      </c>
      <c r="CK29" s="3" t="s">
        <v>114</v>
      </c>
      <c r="CL29" s="4" t="s">
        <v>114</v>
      </c>
      <c r="CM29" s="3" t="s">
        <v>114</v>
      </c>
      <c r="CN29" s="3" t="s">
        <v>114</v>
      </c>
      <c r="CO29" s="3" t="s">
        <v>114</v>
      </c>
      <c r="CP29" s="3" t="s">
        <v>114</v>
      </c>
      <c r="CQ29" s="3" t="s">
        <v>114</v>
      </c>
      <c r="CS29" s="3" t="s">
        <v>114</v>
      </c>
      <c r="CU29" s="3" t="s">
        <v>114</v>
      </c>
      <c r="CV29" s="3" t="s">
        <v>114</v>
      </c>
      <c r="CY29" s="4" t="s">
        <v>114</v>
      </c>
      <c r="CZ29" s="4" t="s">
        <v>114</v>
      </c>
      <c r="DC29" s="4" t="s">
        <v>114</v>
      </c>
      <c r="DD29" s="4" t="s">
        <v>114</v>
      </c>
      <c r="DE29" s="4" t="s">
        <v>114</v>
      </c>
      <c r="DF29" s="3" t="s">
        <v>114</v>
      </c>
      <c r="DG29" s="4" t="s">
        <v>114</v>
      </c>
      <c r="DH29" s="3" t="s">
        <v>134</v>
      </c>
      <c r="DI29" s="3" t="s">
        <v>114</v>
      </c>
    </row>
    <row r="30" spans="1:113" ht="13.5" customHeight="1" x14ac:dyDescent="0.25">
      <c r="A30" s="2">
        <v>265</v>
      </c>
      <c r="B30" s="3" t="s">
        <v>113</v>
      </c>
      <c r="C30" s="3" t="s">
        <v>114</v>
      </c>
      <c r="D30" s="3" t="s">
        <v>423</v>
      </c>
      <c r="E30" s="3" t="s">
        <v>424</v>
      </c>
      <c r="F30" s="3" t="s">
        <v>114</v>
      </c>
      <c r="G30" s="3" t="s">
        <v>167</v>
      </c>
      <c r="H30" s="3" t="s">
        <v>425</v>
      </c>
      <c r="I30" s="3" t="s">
        <v>119</v>
      </c>
      <c r="J30" s="3" t="s">
        <v>120</v>
      </c>
      <c r="K30" s="3" t="s">
        <v>169</v>
      </c>
      <c r="L30" s="3" t="s">
        <v>426</v>
      </c>
      <c r="M30" s="3" t="s">
        <v>114</v>
      </c>
      <c r="N30" s="3" t="s">
        <v>427</v>
      </c>
      <c r="O30" s="3" t="s">
        <v>428</v>
      </c>
      <c r="P30" s="4" t="s">
        <v>114</v>
      </c>
      <c r="Q30" s="2">
        <v>641399</v>
      </c>
      <c r="R30" s="2">
        <v>265</v>
      </c>
      <c r="T30" s="3" t="s">
        <v>429</v>
      </c>
      <c r="U30" s="3" t="s">
        <v>113</v>
      </c>
      <c r="V30" s="3" t="s">
        <v>127</v>
      </c>
      <c r="W30" s="3" t="s">
        <v>430</v>
      </c>
      <c r="X30" s="3" t="s">
        <v>431</v>
      </c>
      <c r="Y30" s="3" t="s">
        <v>114</v>
      </c>
      <c r="Z30" s="3" t="s">
        <v>114</v>
      </c>
      <c r="AA30" s="3" t="s">
        <v>130</v>
      </c>
      <c r="AB30" s="4" t="s">
        <v>114</v>
      </c>
      <c r="AC30" s="5">
        <v>350000</v>
      </c>
      <c r="AF30" s="3" t="s">
        <v>114</v>
      </c>
      <c r="AG30" s="3" t="s">
        <v>114</v>
      </c>
      <c r="AH30" s="3" t="s">
        <v>150</v>
      </c>
      <c r="AI30" s="4" t="s">
        <v>114</v>
      </c>
      <c r="AJ30" s="6" t="s">
        <v>114</v>
      </c>
      <c r="AK30" s="3" t="s">
        <v>132</v>
      </c>
      <c r="AL30" s="3" t="s">
        <v>314</v>
      </c>
      <c r="AM30" s="3" t="s">
        <v>114</v>
      </c>
      <c r="AN30" s="3" t="s">
        <v>114</v>
      </c>
      <c r="AO30" s="3" t="s">
        <v>114</v>
      </c>
      <c r="AP30" s="4" t="s">
        <v>114</v>
      </c>
      <c r="AQ30" s="6" t="s">
        <v>114</v>
      </c>
      <c r="AR30" s="3" t="s">
        <v>114</v>
      </c>
      <c r="AS30" s="3" t="s">
        <v>114</v>
      </c>
      <c r="AT30" s="3" t="s">
        <v>114</v>
      </c>
      <c r="AU30" s="4" t="s">
        <v>114</v>
      </c>
      <c r="AV30" s="3" t="s">
        <v>114</v>
      </c>
      <c r="AW30" s="3" t="s">
        <v>114</v>
      </c>
      <c r="AX30" s="3" t="s">
        <v>114</v>
      </c>
      <c r="AY30" s="3" t="s">
        <v>134</v>
      </c>
      <c r="AZ30" s="4" t="s">
        <v>114</v>
      </c>
      <c r="BA30" s="4" t="s">
        <v>432</v>
      </c>
      <c r="BB30" s="7" t="s">
        <v>114</v>
      </c>
      <c r="BC30" s="7" t="s">
        <v>114</v>
      </c>
      <c r="BD30" s="8" t="s">
        <v>136</v>
      </c>
      <c r="BE30" s="8" t="s">
        <v>114</v>
      </c>
      <c r="BF30" s="6" t="s">
        <v>114</v>
      </c>
      <c r="BG30" s="3" t="s">
        <v>114</v>
      </c>
      <c r="BH30" s="3" t="s">
        <v>114</v>
      </c>
      <c r="BI30" s="3" t="s">
        <v>114</v>
      </c>
      <c r="BJ30" s="6" t="s">
        <v>114</v>
      </c>
      <c r="BK30" s="3" t="s">
        <v>114</v>
      </c>
      <c r="BL30" s="3" t="s">
        <v>114</v>
      </c>
      <c r="BM30" s="6" t="s">
        <v>114</v>
      </c>
      <c r="BN30" s="3" t="s">
        <v>114</v>
      </c>
      <c r="BO30" s="7" t="s">
        <v>114</v>
      </c>
      <c r="BP30" s="3" t="s">
        <v>114</v>
      </c>
      <c r="BQ30" s="7" t="s">
        <v>114</v>
      </c>
      <c r="BR30" s="6" t="s">
        <v>114</v>
      </c>
      <c r="BS30" s="3" t="s">
        <v>114</v>
      </c>
      <c r="BT30" s="3" t="s">
        <v>114</v>
      </c>
      <c r="BU30" s="3" t="s">
        <v>114</v>
      </c>
      <c r="BV30" s="7" t="s">
        <v>114</v>
      </c>
      <c r="CD30" s="3" t="s">
        <v>114</v>
      </c>
      <c r="CF30" s="3" t="s">
        <v>114</v>
      </c>
      <c r="CG30" s="3" t="s">
        <v>114</v>
      </c>
      <c r="CH30" s="4" t="s">
        <v>114</v>
      </c>
      <c r="CI30" s="3" t="s">
        <v>114</v>
      </c>
      <c r="CJ30" s="4" t="s">
        <v>114</v>
      </c>
      <c r="CK30" s="3" t="s">
        <v>114</v>
      </c>
      <c r="CL30" s="4" t="s">
        <v>114</v>
      </c>
      <c r="CM30" s="3" t="s">
        <v>114</v>
      </c>
      <c r="CN30" s="3" t="s">
        <v>114</v>
      </c>
      <c r="CO30" s="3" t="s">
        <v>114</v>
      </c>
      <c r="CP30" s="3" t="s">
        <v>114</v>
      </c>
      <c r="CQ30" s="3" t="s">
        <v>114</v>
      </c>
      <c r="CS30" s="3" t="s">
        <v>114</v>
      </c>
      <c r="CU30" s="3" t="s">
        <v>114</v>
      </c>
      <c r="CV30" s="3" t="s">
        <v>114</v>
      </c>
      <c r="CY30" s="4" t="s">
        <v>114</v>
      </c>
      <c r="CZ30" s="4" t="s">
        <v>114</v>
      </c>
      <c r="DC30" s="4" t="s">
        <v>114</v>
      </c>
      <c r="DD30" s="4" t="s">
        <v>114</v>
      </c>
      <c r="DE30" s="4" t="s">
        <v>114</v>
      </c>
      <c r="DF30" s="3" t="s">
        <v>114</v>
      </c>
      <c r="DG30" s="4" t="s">
        <v>114</v>
      </c>
      <c r="DH30" s="3" t="s">
        <v>134</v>
      </c>
      <c r="DI30" s="3" t="s">
        <v>114</v>
      </c>
    </row>
    <row r="31" spans="1:113" ht="13.5" customHeight="1" x14ac:dyDescent="0.25">
      <c r="A31" s="2">
        <v>955</v>
      </c>
      <c r="B31" s="3" t="s">
        <v>113</v>
      </c>
      <c r="C31" s="3" t="s">
        <v>114</v>
      </c>
      <c r="D31" s="3" t="s">
        <v>433</v>
      </c>
      <c r="E31" s="3" t="s">
        <v>434</v>
      </c>
      <c r="F31" s="3" t="s">
        <v>114</v>
      </c>
      <c r="G31" s="3" t="s">
        <v>435</v>
      </c>
      <c r="H31" s="3" t="s">
        <v>436</v>
      </c>
      <c r="I31" s="3" t="s">
        <v>437</v>
      </c>
      <c r="J31" s="3" t="s">
        <v>120</v>
      </c>
      <c r="K31" s="3" t="s">
        <v>438</v>
      </c>
      <c r="L31" s="3" t="s">
        <v>439</v>
      </c>
      <c r="M31" s="3" t="s">
        <v>114</v>
      </c>
      <c r="N31" s="3" t="s">
        <v>440</v>
      </c>
      <c r="O31" s="3" t="s">
        <v>441</v>
      </c>
      <c r="P31" s="4" t="s">
        <v>114</v>
      </c>
      <c r="Q31" s="2">
        <v>641400</v>
      </c>
      <c r="R31" s="2">
        <v>955</v>
      </c>
      <c r="T31" s="3" t="s">
        <v>442</v>
      </c>
      <c r="U31" s="3" t="s">
        <v>113</v>
      </c>
      <c r="V31" s="3" t="s">
        <v>127</v>
      </c>
      <c r="W31" s="3" t="s">
        <v>443</v>
      </c>
      <c r="X31" s="3" t="s">
        <v>444</v>
      </c>
      <c r="Y31" s="3" t="s">
        <v>114</v>
      </c>
      <c r="Z31" s="3" t="s">
        <v>114</v>
      </c>
      <c r="AA31" s="3" t="s">
        <v>130</v>
      </c>
      <c r="AB31" s="4" t="s">
        <v>114</v>
      </c>
      <c r="AC31" s="5">
        <v>100000</v>
      </c>
      <c r="AF31" s="3" t="s">
        <v>114</v>
      </c>
      <c r="AG31" s="3" t="s">
        <v>114</v>
      </c>
      <c r="AH31" s="3" t="s">
        <v>131</v>
      </c>
      <c r="AI31" s="4" t="s">
        <v>114</v>
      </c>
      <c r="AJ31" s="6" t="s">
        <v>114</v>
      </c>
      <c r="AK31" s="3" t="s">
        <v>132</v>
      </c>
      <c r="AL31" s="3" t="s">
        <v>314</v>
      </c>
      <c r="AM31" s="3" t="s">
        <v>114</v>
      </c>
      <c r="AN31" s="3" t="s">
        <v>114</v>
      </c>
      <c r="AO31" s="3" t="s">
        <v>114</v>
      </c>
      <c r="AP31" s="4" t="s">
        <v>114</v>
      </c>
      <c r="AQ31" s="6" t="s">
        <v>114</v>
      </c>
      <c r="AR31" s="3" t="s">
        <v>114</v>
      </c>
      <c r="AS31" s="3" t="s">
        <v>114</v>
      </c>
      <c r="AT31" s="3" t="s">
        <v>114</v>
      </c>
      <c r="AU31" s="4" t="s">
        <v>114</v>
      </c>
      <c r="AV31" s="3" t="s">
        <v>114</v>
      </c>
      <c r="AW31" s="3" t="s">
        <v>114</v>
      </c>
      <c r="AX31" s="3" t="s">
        <v>114</v>
      </c>
      <c r="AY31" s="3" t="s">
        <v>134</v>
      </c>
      <c r="AZ31" s="4" t="s">
        <v>114</v>
      </c>
      <c r="BA31" s="4" t="s">
        <v>445</v>
      </c>
      <c r="BB31" s="7" t="s">
        <v>114</v>
      </c>
      <c r="BC31" s="7" t="s">
        <v>114</v>
      </c>
      <c r="BD31" s="8" t="s">
        <v>136</v>
      </c>
      <c r="BE31" s="8" t="s">
        <v>114</v>
      </c>
      <c r="BF31" s="6" t="s">
        <v>114</v>
      </c>
      <c r="BG31" s="3" t="s">
        <v>114</v>
      </c>
      <c r="BH31" s="3" t="s">
        <v>114</v>
      </c>
      <c r="BI31" s="3" t="s">
        <v>114</v>
      </c>
      <c r="BJ31" s="6" t="s">
        <v>114</v>
      </c>
      <c r="BK31" s="3" t="s">
        <v>114</v>
      </c>
      <c r="BL31" s="3" t="s">
        <v>114</v>
      </c>
      <c r="BM31" s="6" t="s">
        <v>114</v>
      </c>
      <c r="BN31" s="3" t="s">
        <v>114</v>
      </c>
      <c r="BO31" s="7" t="s">
        <v>114</v>
      </c>
      <c r="BP31" s="3" t="s">
        <v>114</v>
      </c>
      <c r="BQ31" s="7" t="s">
        <v>114</v>
      </c>
      <c r="BR31" s="6" t="s">
        <v>114</v>
      </c>
      <c r="BS31" s="3" t="s">
        <v>114</v>
      </c>
      <c r="BT31" s="3" t="s">
        <v>114</v>
      </c>
      <c r="BU31" s="3" t="s">
        <v>114</v>
      </c>
      <c r="BV31" s="7" t="s">
        <v>114</v>
      </c>
      <c r="CD31" s="3" t="s">
        <v>114</v>
      </c>
      <c r="CF31" s="3" t="s">
        <v>114</v>
      </c>
      <c r="CG31" s="3" t="s">
        <v>114</v>
      </c>
      <c r="CH31" s="4" t="s">
        <v>114</v>
      </c>
      <c r="CI31" s="3" t="s">
        <v>114</v>
      </c>
      <c r="CJ31" s="4" t="s">
        <v>114</v>
      </c>
      <c r="CK31" s="3" t="s">
        <v>114</v>
      </c>
      <c r="CL31" s="4" t="s">
        <v>114</v>
      </c>
      <c r="CM31" s="3" t="s">
        <v>114</v>
      </c>
      <c r="CN31" s="3" t="s">
        <v>114</v>
      </c>
      <c r="CO31" s="3" t="s">
        <v>114</v>
      </c>
      <c r="CP31" s="3" t="s">
        <v>114</v>
      </c>
      <c r="CQ31" s="3" t="s">
        <v>114</v>
      </c>
      <c r="CS31" s="3" t="s">
        <v>114</v>
      </c>
      <c r="CU31" s="3" t="s">
        <v>114</v>
      </c>
      <c r="CV31" s="3" t="s">
        <v>114</v>
      </c>
      <c r="CY31" s="4" t="s">
        <v>114</v>
      </c>
      <c r="CZ31" s="4" t="s">
        <v>114</v>
      </c>
      <c r="DC31" s="4" t="s">
        <v>114</v>
      </c>
      <c r="DD31" s="4" t="s">
        <v>114</v>
      </c>
      <c r="DE31" s="4" t="s">
        <v>114</v>
      </c>
      <c r="DF31" s="3" t="s">
        <v>114</v>
      </c>
      <c r="DG31" s="4" t="s">
        <v>114</v>
      </c>
      <c r="DH31" s="3" t="s">
        <v>134</v>
      </c>
      <c r="DI31" s="3" t="s">
        <v>114</v>
      </c>
    </row>
    <row r="32" spans="1:113" ht="13.5" customHeight="1" x14ac:dyDescent="0.25">
      <c r="A32" s="2">
        <v>849</v>
      </c>
      <c r="B32" s="3" t="s">
        <v>113</v>
      </c>
      <c r="C32" s="3" t="s">
        <v>114</v>
      </c>
      <c r="D32" s="3" t="s">
        <v>446</v>
      </c>
      <c r="E32" s="3" t="s">
        <v>447</v>
      </c>
      <c r="F32" s="3" t="s">
        <v>114</v>
      </c>
      <c r="G32" s="3" t="s">
        <v>219</v>
      </c>
      <c r="H32" s="3" t="s">
        <v>220</v>
      </c>
      <c r="I32" s="3" t="s">
        <v>156</v>
      </c>
      <c r="J32" s="3" t="s">
        <v>120</v>
      </c>
      <c r="K32" s="3" t="s">
        <v>221</v>
      </c>
      <c r="L32" s="3" t="s">
        <v>448</v>
      </c>
      <c r="M32" s="3" t="s">
        <v>114</v>
      </c>
      <c r="N32" s="3" t="s">
        <v>449</v>
      </c>
      <c r="O32" s="3" t="s">
        <v>450</v>
      </c>
      <c r="P32" s="4" t="s">
        <v>114</v>
      </c>
      <c r="Q32" s="2">
        <v>641401</v>
      </c>
      <c r="R32" s="2">
        <v>849</v>
      </c>
      <c r="T32" s="3" t="s">
        <v>451</v>
      </c>
      <c r="U32" s="3" t="s">
        <v>113</v>
      </c>
      <c r="V32" s="3" t="s">
        <v>127</v>
      </c>
      <c r="W32" s="3" t="s">
        <v>452</v>
      </c>
      <c r="X32" s="3" t="s">
        <v>453</v>
      </c>
      <c r="Y32" s="3" t="s">
        <v>114</v>
      </c>
      <c r="Z32" s="3" t="s">
        <v>114</v>
      </c>
      <c r="AA32" s="3" t="s">
        <v>130</v>
      </c>
      <c r="AB32" s="4" t="s">
        <v>114</v>
      </c>
      <c r="AC32" s="5">
        <v>162000</v>
      </c>
      <c r="AF32" s="3" t="s">
        <v>114</v>
      </c>
      <c r="AG32" s="3" t="s">
        <v>114</v>
      </c>
      <c r="AH32" s="3" t="s">
        <v>131</v>
      </c>
      <c r="AI32" s="4" t="s">
        <v>114</v>
      </c>
      <c r="AJ32" s="6" t="s">
        <v>114</v>
      </c>
      <c r="AK32" s="3" t="s">
        <v>132</v>
      </c>
      <c r="AL32" s="3" t="s">
        <v>314</v>
      </c>
      <c r="AM32" s="3" t="s">
        <v>114</v>
      </c>
      <c r="AN32" s="3" t="s">
        <v>114</v>
      </c>
      <c r="AO32" s="3" t="s">
        <v>114</v>
      </c>
      <c r="AP32" s="4" t="s">
        <v>114</v>
      </c>
      <c r="AQ32" s="6" t="s">
        <v>114</v>
      </c>
      <c r="AR32" s="3" t="s">
        <v>114</v>
      </c>
      <c r="AS32" s="3" t="s">
        <v>114</v>
      </c>
      <c r="AT32" s="3" t="s">
        <v>114</v>
      </c>
      <c r="AU32" s="4" t="s">
        <v>114</v>
      </c>
      <c r="AV32" s="3" t="s">
        <v>114</v>
      </c>
      <c r="AW32" s="3" t="s">
        <v>114</v>
      </c>
      <c r="AX32" s="3" t="s">
        <v>114</v>
      </c>
      <c r="AY32" s="3" t="s">
        <v>134</v>
      </c>
      <c r="AZ32" s="4" t="s">
        <v>114</v>
      </c>
      <c r="BA32" s="4" t="s">
        <v>454</v>
      </c>
      <c r="BB32" s="7" t="s">
        <v>114</v>
      </c>
      <c r="BC32" s="7" t="s">
        <v>114</v>
      </c>
      <c r="BD32" s="8" t="s">
        <v>136</v>
      </c>
      <c r="BE32" s="8" t="s">
        <v>114</v>
      </c>
      <c r="BF32" s="6" t="s">
        <v>114</v>
      </c>
      <c r="BG32" s="3" t="s">
        <v>114</v>
      </c>
      <c r="BH32" s="3" t="s">
        <v>114</v>
      </c>
      <c r="BI32" s="3" t="s">
        <v>114</v>
      </c>
      <c r="BJ32" s="6" t="s">
        <v>114</v>
      </c>
      <c r="BK32" s="3" t="s">
        <v>114</v>
      </c>
      <c r="BL32" s="3" t="s">
        <v>114</v>
      </c>
      <c r="BM32" s="6" t="s">
        <v>114</v>
      </c>
      <c r="BN32" s="3" t="s">
        <v>114</v>
      </c>
      <c r="BO32" s="7" t="s">
        <v>114</v>
      </c>
      <c r="BP32" s="3" t="s">
        <v>114</v>
      </c>
      <c r="BQ32" s="7" t="s">
        <v>114</v>
      </c>
      <c r="BR32" s="6" t="s">
        <v>114</v>
      </c>
      <c r="BS32" s="3" t="s">
        <v>114</v>
      </c>
      <c r="BT32" s="3" t="s">
        <v>114</v>
      </c>
      <c r="BU32" s="3" t="s">
        <v>114</v>
      </c>
      <c r="BV32" s="7" t="s">
        <v>114</v>
      </c>
      <c r="CD32" s="3" t="s">
        <v>114</v>
      </c>
      <c r="CF32" s="3" t="s">
        <v>114</v>
      </c>
      <c r="CG32" s="3" t="s">
        <v>114</v>
      </c>
      <c r="CH32" s="4" t="s">
        <v>114</v>
      </c>
      <c r="CI32" s="3" t="s">
        <v>114</v>
      </c>
      <c r="CJ32" s="4" t="s">
        <v>114</v>
      </c>
      <c r="CK32" s="3" t="s">
        <v>114</v>
      </c>
      <c r="CL32" s="4" t="s">
        <v>114</v>
      </c>
      <c r="CM32" s="3" t="s">
        <v>114</v>
      </c>
      <c r="CN32" s="3" t="s">
        <v>114</v>
      </c>
      <c r="CO32" s="3" t="s">
        <v>114</v>
      </c>
      <c r="CP32" s="3" t="s">
        <v>114</v>
      </c>
      <c r="CQ32" s="3" t="s">
        <v>114</v>
      </c>
      <c r="CS32" s="3" t="s">
        <v>114</v>
      </c>
      <c r="CU32" s="3" t="s">
        <v>114</v>
      </c>
      <c r="CV32" s="3" t="s">
        <v>114</v>
      </c>
      <c r="CY32" s="4" t="s">
        <v>114</v>
      </c>
      <c r="CZ32" s="4" t="s">
        <v>114</v>
      </c>
      <c r="DC32" s="4" t="s">
        <v>114</v>
      </c>
      <c r="DD32" s="4" t="s">
        <v>114</v>
      </c>
      <c r="DE32" s="4" t="s">
        <v>114</v>
      </c>
      <c r="DF32" s="3" t="s">
        <v>114</v>
      </c>
      <c r="DG32" s="4" t="s">
        <v>114</v>
      </c>
      <c r="DH32" s="3" t="s">
        <v>134</v>
      </c>
      <c r="DI32" s="3" t="s">
        <v>114</v>
      </c>
    </row>
    <row r="33" spans="1:113" ht="13.5" customHeight="1" x14ac:dyDescent="0.25">
      <c r="A33" s="2">
        <v>900</v>
      </c>
      <c r="B33" s="3" t="s">
        <v>113</v>
      </c>
      <c r="C33" s="3" t="s">
        <v>114</v>
      </c>
      <c r="D33" s="3" t="s">
        <v>282</v>
      </c>
      <c r="E33" s="3" t="s">
        <v>283</v>
      </c>
      <c r="F33" s="3" t="s">
        <v>114</v>
      </c>
      <c r="G33" s="3" t="s">
        <v>117</v>
      </c>
      <c r="H33" s="3" t="s">
        <v>118</v>
      </c>
      <c r="I33" s="3" t="s">
        <v>119</v>
      </c>
      <c r="J33" s="3" t="s">
        <v>120</v>
      </c>
      <c r="K33" s="3" t="s">
        <v>121</v>
      </c>
      <c r="L33" s="3" t="s">
        <v>284</v>
      </c>
      <c r="M33" s="3" t="s">
        <v>114</v>
      </c>
      <c r="N33" s="3" t="s">
        <v>285</v>
      </c>
      <c r="O33" s="3" t="s">
        <v>145</v>
      </c>
      <c r="P33" s="4" t="s">
        <v>114</v>
      </c>
      <c r="Q33" s="2">
        <v>641402</v>
      </c>
      <c r="R33" s="2">
        <v>900</v>
      </c>
      <c r="T33" s="3" t="s">
        <v>455</v>
      </c>
      <c r="U33" s="3" t="s">
        <v>113</v>
      </c>
      <c r="V33" s="3" t="s">
        <v>127</v>
      </c>
      <c r="W33" s="3" t="s">
        <v>456</v>
      </c>
      <c r="X33" s="3" t="s">
        <v>457</v>
      </c>
      <c r="Y33" s="3" t="s">
        <v>114</v>
      </c>
      <c r="Z33" s="3" t="s">
        <v>114</v>
      </c>
      <c r="AA33" s="3" t="s">
        <v>130</v>
      </c>
      <c r="AB33" s="4" t="s">
        <v>114</v>
      </c>
      <c r="AC33" s="5">
        <v>71000</v>
      </c>
      <c r="AF33" s="3" t="s">
        <v>114</v>
      </c>
      <c r="AG33" s="3" t="s">
        <v>114</v>
      </c>
      <c r="AH33" s="3" t="s">
        <v>131</v>
      </c>
      <c r="AI33" s="4" t="s">
        <v>114</v>
      </c>
      <c r="AJ33" s="6" t="s">
        <v>114</v>
      </c>
      <c r="AK33" s="3" t="s">
        <v>132</v>
      </c>
      <c r="AL33" s="3" t="s">
        <v>314</v>
      </c>
      <c r="AM33" s="3" t="s">
        <v>114</v>
      </c>
      <c r="AN33" s="3" t="s">
        <v>114</v>
      </c>
      <c r="AO33" s="3" t="s">
        <v>114</v>
      </c>
      <c r="AP33" s="4" t="s">
        <v>114</v>
      </c>
      <c r="AQ33" s="6" t="s">
        <v>114</v>
      </c>
      <c r="AR33" s="3" t="s">
        <v>114</v>
      </c>
      <c r="AS33" s="3" t="s">
        <v>114</v>
      </c>
      <c r="AT33" s="3" t="s">
        <v>114</v>
      </c>
      <c r="AU33" s="4" t="s">
        <v>114</v>
      </c>
      <c r="AV33" s="3" t="s">
        <v>114</v>
      </c>
      <c r="AW33" s="3" t="s">
        <v>114</v>
      </c>
      <c r="AX33" s="3" t="s">
        <v>114</v>
      </c>
      <c r="AY33" s="3" t="s">
        <v>134</v>
      </c>
      <c r="AZ33" s="4" t="s">
        <v>114</v>
      </c>
      <c r="BA33" s="4" t="s">
        <v>458</v>
      </c>
      <c r="BB33" s="7" t="s">
        <v>114</v>
      </c>
      <c r="BC33" s="7" t="s">
        <v>114</v>
      </c>
      <c r="BD33" s="8" t="s">
        <v>136</v>
      </c>
      <c r="BE33" s="8" t="s">
        <v>114</v>
      </c>
      <c r="BF33" s="6" t="s">
        <v>114</v>
      </c>
      <c r="BG33" s="3" t="s">
        <v>114</v>
      </c>
      <c r="BH33" s="3" t="s">
        <v>114</v>
      </c>
      <c r="BI33" s="3" t="s">
        <v>114</v>
      </c>
      <c r="BJ33" s="6" t="s">
        <v>114</v>
      </c>
      <c r="BK33" s="3" t="s">
        <v>114</v>
      </c>
      <c r="BL33" s="3" t="s">
        <v>114</v>
      </c>
      <c r="BM33" s="6" t="s">
        <v>114</v>
      </c>
      <c r="BN33" s="3" t="s">
        <v>114</v>
      </c>
      <c r="BO33" s="7" t="s">
        <v>114</v>
      </c>
      <c r="BP33" s="3" t="s">
        <v>114</v>
      </c>
      <c r="BQ33" s="7" t="s">
        <v>114</v>
      </c>
      <c r="BR33" s="6" t="s">
        <v>114</v>
      </c>
      <c r="BS33" s="3" t="s">
        <v>114</v>
      </c>
      <c r="BT33" s="3" t="s">
        <v>114</v>
      </c>
      <c r="BU33" s="3" t="s">
        <v>114</v>
      </c>
      <c r="BV33" s="7" t="s">
        <v>114</v>
      </c>
      <c r="CD33" s="3" t="s">
        <v>114</v>
      </c>
      <c r="CF33" s="3" t="s">
        <v>114</v>
      </c>
      <c r="CG33" s="3" t="s">
        <v>114</v>
      </c>
      <c r="CH33" s="4" t="s">
        <v>114</v>
      </c>
      <c r="CI33" s="3" t="s">
        <v>114</v>
      </c>
      <c r="CJ33" s="4" t="s">
        <v>114</v>
      </c>
      <c r="CK33" s="3" t="s">
        <v>114</v>
      </c>
      <c r="CL33" s="4" t="s">
        <v>114</v>
      </c>
      <c r="CM33" s="3" t="s">
        <v>114</v>
      </c>
      <c r="CN33" s="3" t="s">
        <v>114</v>
      </c>
      <c r="CO33" s="3" t="s">
        <v>114</v>
      </c>
      <c r="CP33" s="3" t="s">
        <v>114</v>
      </c>
      <c r="CQ33" s="3" t="s">
        <v>114</v>
      </c>
      <c r="CS33" s="3" t="s">
        <v>114</v>
      </c>
      <c r="CU33" s="3" t="s">
        <v>114</v>
      </c>
      <c r="CV33" s="3" t="s">
        <v>114</v>
      </c>
      <c r="CY33" s="4" t="s">
        <v>114</v>
      </c>
      <c r="CZ33" s="4" t="s">
        <v>114</v>
      </c>
      <c r="DC33" s="4" t="s">
        <v>114</v>
      </c>
      <c r="DD33" s="4" t="s">
        <v>114</v>
      </c>
      <c r="DE33" s="4" t="s">
        <v>114</v>
      </c>
      <c r="DF33" s="3" t="s">
        <v>114</v>
      </c>
      <c r="DG33" s="4" t="s">
        <v>114</v>
      </c>
      <c r="DH33" s="3" t="s">
        <v>134</v>
      </c>
      <c r="DI33" s="3" t="s">
        <v>114</v>
      </c>
    </row>
    <row r="34" spans="1:113" ht="13.5" customHeight="1" x14ac:dyDescent="0.25">
      <c r="A34" s="2">
        <v>956</v>
      </c>
      <c r="B34" s="3" t="s">
        <v>113</v>
      </c>
      <c r="C34" s="3" t="s">
        <v>114</v>
      </c>
      <c r="D34" s="3" t="s">
        <v>459</v>
      </c>
      <c r="E34" s="3" t="s">
        <v>460</v>
      </c>
      <c r="F34" s="3" t="s">
        <v>114</v>
      </c>
      <c r="G34" s="3" t="s">
        <v>461</v>
      </c>
      <c r="H34" s="3" t="s">
        <v>462</v>
      </c>
      <c r="I34" s="3" t="s">
        <v>463</v>
      </c>
      <c r="J34" s="3" t="s">
        <v>120</v>
      </c>
      <c r="K34" s="3" t="s">
        <v>464</v>
      </c>
      <c r="L34" s="3" t="s">
        <v>465</v>
      </c>
      <c r="M34" s="3" t="s">
        <v>114</v>
      </c>
      <c r="N34" s="3" t="s">
        <v>466</v>
      </c>
      <c r="O34" s="3" t="s">
        <v>467</v>
      </c>
      <c r="P34" s="4" t="s">
        <v>114</v>
      </c>
      <c r="Q34" s="2">
        <v>641403</v>
      </c>
      <c r="R34" s="2">
        <v>956</v>
      </c>
      <c r="T34" s="3" t="s">
        <v>468</v>
      </c>
      <c r="U34" s="3" t="s">
        <v>113</v>
      </c>
      <c r="V34" s="3" t="s">
        <v>127</v>
      </c>
      <c r="W34" s="3" t="s">
        <v>469</v>
      </c>
      <c r="X34" s="3" t="s">
        <v>470</v>
      </c>
      <c r="Y34" s="3" t="s">
        <v>114</v>
      </c>
      <c r="Z34" s="3" t="s">
        <v>114</v>
      </c>
      <c r="AA34" s="3" t="s">
        <v>130</v>
      </c>
      <c r="AB34" s="4" t="s">
        <v>114</v>
      </c>
      <c r="AC34" s="5">
        <v>106000</v>
      </c>
      <c r="AF34" s="3" t="s">
        <v>114</v>
      </c>
      <c r="AG34" s="3" t="s">
        <v>114</v>
      </c>
      <c r="AH34" s="3" t="s">
        <v>131</v>
      </c>
      <c r="AI34" s="4" t="s">
        <v>114</v>
      </c>
      <c r="AJ34" s="6" t="s">
        <v>114</v>
      </c>
      <c r="AK34" s="3" t="s">
        <v>132</v>
      </c>
      <c r="AL34" s="3" t="s">
        <v>314</v>
      </c>
      <c r="AM34" s="3" t="s">
        <v>114</v>
      </c>
      <c r="AN34" s="3" t="s">
        <v>114</v>
      </c>
      <c r="AO34" s="3" t="s">
        <v>114</v>
      </c>
      <c r="AP34" s="4" t="s">
        <v>114</v>
      </c>
      <c r="AQ34" s="6" t="s">
        <v>114</v>
      </c>
      <c r="AR34" s="3" t="s">
        <v>114</v>
      </c>
      <c r="AS34" s="3" t="s">
        <v>114</v>
      </c>
      <c r="AT34" s="3" t="s">
        <v>114</v>
      </c>
      <c r="AU34" s="4" t="s">
        <v>114</v>
      </c>
      <c r="AV34" s="3" t="s">
        <v>114</v>
      </c>
      <c r="AW34" s="3" t="s">
        <v>114</v>
      </c>
      <c r="AX34" s="3" t="s">
        <v>114</v>
      </c>
      <c r="AY34" s="3" t="s">
        <v>134</v>
      </c>
      <c r="AZ34" s="4" t="s">
        <v>114</v>
      </c>
      <c r="BA34" s="4" t="s">
        <v>471</v>
      </c>
      <c r="BB34" s="7" t="s">
        <v>114</v>
      </c>
      <c r="BC34" s="7" t="s">
        <v>114</v>
      </c>
      <c r="BD34" s="8" t="s">
        <v>136</v>
      </c>
      <c r="BE34" s="8" t="s">
        <v>114</v>
      </c>
      <c r="BF34" s="6" t="s">
        <v>114</v>
      </c>
      <c r="BG34" s="3" t="s">
        <v>114</v>
      </c>
      <c r="BH34" s="3" t="s">
        <v>114</v>
      </c>
      <c r="BI34" s="3" t="s">
        <v>114</v>
      </c>
      <c r="BJ34" s="6" t="s">
        <v>114</v>
      </c>
      <c r="BK34" s="3" t="s">
        <v>114</v>
      </c>
      <c r="BL34" s="3" t="s">
        <v>114</v>
      </c>
      <c r="BM34" s="6" t="s">
        <v>114</v>
      </c>
      <c r="BN34" s="3" t="s">
        <v>114</v>
      </c>
      <c r="BO34" s="7" t="s">
        <v>114</v>
      </c>
      <c r="BP34" s="3" t="s">
        <v>114</v>
      </c>
      <c r="BQ34" s="7" t="s">
        <v>114</v>
      </c>
      <c r="BR34" s="6" t="s">
        <v>114</v>
      </c>
      <c r="BS34" s="3" t="s">
        <v>114</v>
      </c>
      <c r="BT34" s="3" t="s">
        <v>114</v>
      </c>
      <c r="BU34" s="3" t="s">
        <v>114</v>
      </c>
      <c r="BV34" s="7" t="s">
        <v>114</v>
      </c>
      <c r="CD34" s="3" t="s">
        <v>114</v>
      </c>
      <c r="CF34" s="3" t="s">
        <v>114</v>
      </c>
      <c r="CG34" s="3" t="s">
        <v>114</v>
      </c>
      <c r="CH34" s="4" t="s">
        <v>114</v>
      </c>
      <c r="CI34" s="3" t="s">
        <v>114</v>
      </c>
      <c r="CJ34" s="4" t="s">
        <v>114</v>
      </c>
      <c r="CK34" s="3" t="s">
        <v>114</v>
      </c>
      <c r="CL34" s="4" t="s">
        <v>114</v>
      </c>
      <c r="CM34" s="3" t="s">
        <v>114</v>
      </c>
      <c r="CN34" s="3" t="s">
        <v>114</v>
      </c>
      <c r="CO34" s="3" t="s">
        <v>114</v>
      </c>
      <c r="CP34" s="3" t="s">
        <v>114</v>
      </c>
      <c r="CQ34" s="3" t="s">
        <v>114</v>
      </c>
      <c r="CS34" s="3" t="s">
        <v>114</v>
      </c>
      <c r="CU34" s="3" t="s">
        <v>114</v>
      </c>
      <c r="CV34" s="3" t="s">
        <v>114</v>
      </c>
      <c r="CY34" s="4" t="s">
        <v>114</v>
      </c>
      <c r="CZ34" s="4" t="s">
        <v>114</v>
      </c>
      <c r="DC34" s="4" t="s">
        <v>114</v>
      </c>
      <c r="DD34" s="4" t="s">
        <v>114</v>
      </c>
      <c r="DE34" s="4" t="s">
        <v>114</v>
      </c>
      <c r="DF34" s="3" t="s">
        <v>114</v>
      </c>
      <c r="DG34" s="4" t="s">
        <v>114</v>
      </c>
      <c r="DH34" s="3" t="s">
        <v>134</v>
      </c>
      <c r="DI34" s="3" t="s">
        <v>114</v>
      </c>
    </row>
    <row r="35" spans="1:113" ht="13.5" customHeight="1" x14ac:dyDescent="0.25">
      <c r="A35" s="2">
        <v>957</v>
      </c>
      <c r="B35" s="3" t="s">
        <v>113</v>
      </c>
      <c r="C35" s="3" t="s">
        <v>114</v>
      </c>
      <c r="D35" s="3" t="s">
        <v>472</v>
      </c>
      <c r="E35" s="3" t="s">
        <v>473</v>
      </c>
      <c r="F35" s="3" t="s">
        <v>114</v>
      </c>
      <c r="G35" s="3" t="s">
        <v>474</v>
      </c>
      <c r="H35" s="3" t="s">
        <v>475</v>
      </c>
      <c r="I35" s="3" t="s">
        <v>476</v>
      </c>
      <c r="J35" s="3" t="s">
        <v>120</v>
      </c>
      <c r="K35" s="3" t="s">
        <v>477</v>
      </c>
      <c r="L35" s="3" t="s">
        <v>478</v>
      </c>
      <c r="M35" s="3" t="s">
        <v>114</v>
      </c>
      <c r="N35" s="3" t="s">
        <v>479</v>
      </c>
      <c r="O35" s="3" t="s">
        <v>114</v>
      </c>
      <c r="P35" s="4" t="s">
        <v>114</v>
      </c>
      <c r="Q35" s="2">
        <v>641404</v>
      </c>
      <c r="R35" s="2">
        <v>957</v>
      </c>
      <c r="T35" s="3" t="s">
        <v>480</v>
      </c>
      <c r="U35" s="3" t="s">
        <v>113</v>
      </c>
      <c r="V35" s="3" t="s">
        <v>127</v>
      </c>
      <c r="W35" s="3" t="s">
        <v>481</v>
      </c>
      <c r="X35" s="3" t="s">
        <v>482</v>
      </c>
      <c r="Y35" s="3" t="s">
        <v>114</v>
      </c>
      <c r="Z35" s="3" t="s">
        <v>114</v>
      </c>
      <c r="AA35" s="3" t="s">
        <v>130</v>
      </c>
      <c r="AB35" s="4" t="s">
        <v>114</v>
      </c>
      <c r="AC35" s="5">
        <v>175000</v>
      </c>
      <c r="AF35" s="3" t="s">
        <v>114</v>
      </c>
      <c r="AG35" s="3" t="s">
        <v>114</v>
      </c>
      <c r="AH35" s="3" t="s">
        <v>150</v>
      </c>
      <c r="AI35" s="4" t="s">
        <v>114</v>
      </c>
      <c r="AJ35" s="6" t="s">
        <v>114</v>
      </c>
      <c r="AK35" s="3" t="s">
        <v>132</v>
      </c>
      <c r="AL35" s="3" t="s">
        <v>314</v>
      </c>
      <c r="AM35" s="3" t="s">
        <v>114</v>
      </c>
      <c r="AN35" s="3" t="s">
        <v>114</v>
      </c>
      <c r="AO35" s="3" t="s">
        <v>114</v>
      </c>
      <c r="AP35" s="4" t="s">
        <v>114</v>
      </c>
      <c r="AQ35" s="6" t="s">
        <v>114</v>
      </c>
      <c r="AR35" s="3" t="s">
        <v>114</v>
      </c>
      <c r="AS35" s="3" t="s">
        <v>114</v>
      </c>
      <c r="AT35" s="3" t="s">
        <v>114</v>
      </c>
      <c r="AU35" s="4" t="s">
        <v>114</v>
      </c>
      <c r="AV35" s="3" t="s">
        <v>114</v>
      </c>
      <c r="AW35" s="3" t="s">
        <v>114</v>
      </c>
      <c r="AX35" s="3" t="s">
        <v>114</v>
      </c>
      <c r="AY35" s="3" t="s">
        <v>134</v>
      </c>
      <c r="AZ35" s="4" t="s">
        <v>114</v>
      </c>
      <c r="BA35" s="4" t="s">
        <v>483</v>
      </c>
      <c r="BB35" s="7" t="s">
        <v>114</v>
      </c>
      <c r="BC35" s="7" t="s">
        <v>114</v>
      </c>
      <c r="BD35" s="8" t="s">
        <v>136</v>
      </c>
      <c r="BE35" s="8" t="s">
        <v>114</v>
      </c>
      <c r="BF35" s="6" t="s">
        <v>114</v>
      </c>
      <c r="BG35" s="3" t="s">
        <v>114</v>
      </c>
      <c r="BH35" s="3" t="s">
        <v>114</v>
      </c>
      <c r="BI35" s="3" t="s">
        <v>114</v>
      </c>
      <c r="BJ35" s="6" t="s">
        <v>114</v>
      </c>
      <c r="BK35" s="3" t="s">
        <v>114</v>
      </c>
      <c r="BL35" s="3" t="s">
        <v>114</v>
      </c>
      <c r="BM35" s="6" t="s">
        <v>114</v>
      </c>
      <c r="BN35" s="3" t="s">
        <v>114</v>
      </c>
      <c r="BO35" s="7" t="s">
        <v>114</v>
      </c>
      <c r="BP35" s="3" t="s">
        <v>114</v>
      </c>
      <c r="BQ35" s="7" t="s">
        <v>114</v>
      </c>
      <c r="BR35" s="6" t="s">
        <v>114</v>
      </c>
      <c r="BS35" s="3" t="s">
        <v>114</v>
      </c>
      <c r="BT35" s="3" t="s">
        <v>114</v>
      </c>
      <c r="BU35" s="3" t="s">
        <v>114</v>
      </c>
      <c r="BV35" s="7" t="s">
        <v>114</v>
      </c>
      <c r="CD35" s="3" t="s">
        <v>114</v>
      </c>
      <c r="CF35" s="3" t="s">
        <v>114</v>
      </c>
      <c r="CG35" s="3" t="s">
        <v>114</v>
      </c>
      <c r="CH35" s="4" t="s">
        <v>114</v>
      </c>
      <c r="CI35" s="3" t="s">
        <v>114</v>
      </c>
      <c r="CJ35" s="4" t="s">
        <v>114</v>
      </c>
      <c r="CK35" s="3" t="s">
        <v>114</v>
      </c>
      <c r="CL35" s="4" t="s">
        <v>114</v>
      </c>
      <c r="CM35" s="3" t="s">
        <v>114</v>
      </c>
      <c r="CN35" s="3" t="s">
        <v>114</v>
      </c>
      <c r="CO35" s="3" t="s">
        <v>114</v>
      </c>
      <c r="CP35" s="3" t="s">
        <v>114</v>
      </c>
      <c r="CQ35" s="3" t="s">
        <v>114</v>
      </c>
      <c r="CS35" s="3" t="s">
        <v>114</v>
      </c>
      <c r="CU35" s="3" t="s">
        <v>114</v>
      </c>
      <c r="CV35" s="3" t="s">
        <v>114</v>
      </c>
      <c r="CY35" s="4" t="s">
        <v>114</v>
      </c>
      <c r="CZ35" s="4" t="s">
        <v>114</v>
      </c>
      <c r="DC35" s="4" t="s">
        <v>114</v>
      </c>
      <c r="DD35" s="4" t="s">
        <v>114</v>
      </c>
      <c r="DE35" s="4" t="s">
        <v>114</v>
      </c>
      <c r="DF35" s="3" t="s">
        <v>114</v>
      </c>
      <c r="DG35" s="4" t="s">
        <v>114</v>
      </c>
      <c r="DH35" s="3" t="s">
        <v>134</v>
      </c>
      <c r="DI35" s="3" t="s">
        <v>114</v>
      </c>
    </row>
    <row r="36" spans="1:113" ht="13.5" customHeight="1" x14ac:dyDescent="0.25">
      <c r="A36" s="2">
        <v>59</v>
      </c>
      <c r="B36" s="3" t="s">
        <v>113</v>
      </c>
      <c r="C36" s="3" t="s">
        <v>114</v>
      </c>
      <c r="D36" s="3" t="s">
        <v>341</v>
      </c>
      <c r="E36" s="3" t="s">
        <v>342</v>
      </c>
      <c r="F36" s="3" t="s">
        <v>114</v>
      </c>
      <c r="G36" s="3" t="s">
        <v>167</v>
      </c>
      <c r="H36" s="3" t="s">
        <v>343</v>
      </c>
      <c r="I36" s="3" t="s">
        <v>306</v>
      </c>
      <c r="J36" s="3" t="s">
        <v>120</v>
      </c>
      <c r="K36" s="3" t="s">
        <v>307</v>
      </c>
      <c r="L36" s="3" t="s">
        <v>344</v>
      </c>
      <c r="M36" s="3" t="s">
        <v>345</v>
      </c>
      <c r="N36" s="3" t="s">
        <v>346</v>
      </c>
      <c r="O36" s="3" t="s">
        <v>347</v>
      </c>
      <c r="P36" s="4" t="s">
        <v>114</v>
      </c>
      <c r="Q36" s="2">
        <v>641391</v>
      </c>
      <c r="R36" s="2">
        <v>59</v>
      </c>
      <c r="T36" s="3" t="s">
        <v>484</v>
      </c>
      <c r="U36" s="3" t="s">
        <v>113</v>
      </c>
      <c r="V36" s="3" t="s">
        <v>127</v>
      </c>
      <c r="W36" s="3" t="s">
        <v>485</v>
      </c>
      <c r="X36" s="3" t="s">
        <v>486</v>
      </c>
      <c r="Y36" s="3" t="s">
        <v>114</v>
      </c>
      <c r="Z36" s="3" t="s">
        <v>114</v>
      </c>
      <c r="AA36" s="3" t="s">
        <v>130</v>
      </c>
      <c r="AB36" s="4" t="s">
        <v>114</v>
      </c>
      <c r="AC36" s="5">
        <v>150000</v>
      </c>
      <c r="AF36" s="3" t="s">
        <v>114</v>
      </c>
      <c r="AG36" s="3" t="s">
        <v>114</v>
      </c>
      <c r="AH36" s="3" t="s">
        <v>150</v>
      </c>
      <c r="AI36" s="4" t="s">
        <v>114</v>
      </c>
      <c r="AJ36" s="6" t="s">
        <v>114</v>
      </c>
      <c r="AK36" s="3" t="s">
        <v>132</v>
      </c>
      <c r="AL36" s="3" t="s">
        <v>314</v>
      </c>
      <c r="AM36" s="3" t="s">
        <v>114</v>
      </c>
      <c r="AN36" s="3" t="s">
        <v>114</v>
      </c>
      <c r="AO36" s="3" t="s">
        <v>114</v>
      </c>
      <c r="AP36" s="4" t="s">
        <v>114</v>
      </c>
      <c r="AQ36" s="6" t="s">
        <v>114</v>
      </c>
      <c r="AR36" s="3" t="s">
        <v>114</v>
      </c>
      <c r="AS36" s="3" t="s">
        <v>114</v>
      </c>
      <c r="AT36" s="3" t="s">
        <v>114</v>
      </c>
      <c r="AU36" s="4" t="s">
        <v>114</v>
      </c>
      <c r="AV36" s="3" t="s">
        <v>114</v>
      </c>
      <c r="AW36" s="3" t="s">
        <v>114</v>
      </c>
      <c r="AX36" s="3" t="s">
        <v>114</v>
      </c>
      <c r="AY36" s="3" t="s">
        <v>134</v>
      </c>
      <c r="AZ36" s="4" t="s">
        <v>114</v>
      </c>
      <c r="BA36" s="4" t="s">
        <v>487</v>
      </c>
      <c r="BB36" s="7" t="s">
        <v>114</v>
      </c>
      <c r="BC36" s="7" t="s">
        <v>114</v>
      </c>
      <c r="BD36" s="8" t="s">
        <v>136</v>
      </c>
      <c r="BE36" s="8" t="s">
        <v>114</v>
      </c>
      <c r="BF36" s="6" t="s">
        <v>114</v>
      </c>
      <c r="BG36" s="3" t="s">
        <v>114</v>
      </c>
      <c r="BH36" s="3" t="s">
        <v>114</v>
      </c>
      <c r="BI36" s="3" t="s">
        <v>114</v>
      </c>
      <c r="BJ36" s="6" t="s">
        <v>114</v>
      </c>
      <c r="BK36" s="3" t="s">
        <v>114</v>
      </c>
      <c r="BL36" s="3" t="s">
        <v>114</v>
      </c>
      <c r="BM36" s="6" t="s">
        <v>114</v>
      </c>
      <c r="BN36" s="3" t="s">
        <v>114</v>
      </c>
      <c r="BO36" s="7" t="s">
        <v>114</v>
      </c>
      <c r="BP36" s="3" t="s">
        <v>114</v>
      </c>
      <c r="BQ36" s="7" t="s">
        <v>114</v>
      </c>
      <c r="BR36" s="6" t="s">
        <v>114</v>
      </c>
      <c r="BS36" s="3" t="s">
        <v>114</v>
      </c>
      <c r="BT36" s="3" t="s">
        <v>114</v>
      </c>
      <c r="BU36" s="3" t="s">
        <v>114</v>
      </c>
      <c r="BV36" s="7" t="s">
        <v>114</v>
      </c>
      <c r="CD36" s="3" t="s">
        <v>114</v>
      </c>
      <c r="CF36" s="3" t="s">
        <v>114</v>
      </c>
      <c r="CG36" s="3" t="s">
        <v>114</v>
      </c>
      <c r="CH36" s="4" t="s">
        <v>114</v>
      </c>
      <c r="CI36" s="3" t="s">
        <v>114</v>
      </c>
      <c r="CJ36" s="4" t="s">
        <v>114</v>
      </c>
      <c r="CK36" s="3" t="s">
        <v>114</v>
      </c>
      <c r="CL36" s="4" t="s">
        <v>114</v>
      </c>
      <c r="CM36" s="3" t="s">
        <v>114</v>
      </c>
      <c r="CN36" s="3" t="s">
        <v>114</v>
      </c>
      <c r="CO36" s="3" t="s">
        <v>114</v>
      </c>
      <c r="CP36" s="3" t="s">
        <v>114</v>
      </c>
      <c r="CQ36" s="3" t="s">
        <v>114</v>
      </c>
      <c r="CS36" s="3" t="s">
        <v>114</v>
      </c>
      <c r="CU36" s="3" t="s">
        <v>114</v>
      </c>
      <c r="CV36" s="3" t="s">
        <v>114</v>
      </c>
      <c r="CY36" s="4" t="s">
        <v>114</v>
      </c>
      <c r="CZ36" s="4" t="s">
        <v>114</v>
      </c>
      <c r="DC36" s="4" t="s">
        <v>114</v>
      </c>
      <c r="DD36" s="4" t="s">
        <v>114</v>
      </c>
      <c r="DE36" s="4" t="s">
        <v>114</v>
      </c>
      <c r="DF36" s="3" t="s">
        <v>114</v>
      </c>
      <c r="DG36" s="4" t="s">
        <v>114</v>
      </c>
      <c r="DH36" s="3" t="s">
        <v>134</v>
      </c>
      <c r="DI36" s="3" t="s">
        <v>114</v>
      </c>
    </row>
    <row r="37" spans="1:113" ht="13.5" customHeight="1" x14ac:dyDescent="0.25">
      <c r="A37" s="2">
        <v>958</v>
      </c>
      <c r="B37" s="3" t="s">
        <v>113</v>
      </c>
      <c r="C37" s="3" t="s">
        <v>114</v>
      </c>
      <c r="D37" s="3" t="s">
        <v>488</v>
      </c>
      <c r="E37" s="3" t="s">
        <v>489</v>
      </c>
      <c r="F37" s="3" t="s">
        <v>114</v>
      </c>
      <c r="G37" s="3" t="s">
        <v>490</v>
      </c>
      <c r="H37" s="3" t="s">
        <v>491</v>
      </c>
      <c r="I37" s="3" t="s">
        <v>306</v>
      </c>
      <c r="J37" s="3" t="s">
        <v>120</v>
      </c>
      <c r="K37" s="3" t="s">
        <v>492</v>
      </c>
      <c r="L37" s="3" t="s">
        <v>493</v>
      </c>
      <c r="M37" s="3" t="s">
        <v>114</v>
      </c>
      <c r="N37" s="3" t="s">
        <v>494</v>
      </c>
      <c r="O37" s="3" t="s">
        <v>495</v>
      </c>
      <c r="P37" s="4" t="s">
        <v>114</v>
      </c>
      <c r="Q37" s="2">
        <v>641405</v>
      </c>
      <c r="R37" s="2">
        <v>958</v>
      </c>
      <c r="T37" s="3" t="s">
        <v>496</v>
      </c>
      <c r="U37" s="3" t="s">
        <v>113</v>
      </c>
      <c r="V37" s="3" t="s">
        <v>127</v>
      </c>
      <c r="W37" s="3" t="s">
        <v>497</v>
      </c>
      <c r="X37" s="3" t="s">
        <v>498</v>
      </c>
      <c r="Y37" s="3" t="s">
        <v>114</v>
      </c>
      <c r="Z37" s="3" t="s">
        <v>114</v>
      </c>
      <c r="AA37" s="3" t="s">
        <v>130</v>
      </c>
      <c r="AB37" s="4" t="s">
        <v>114</v>
      </c>
      <c r="AC37" s="5">
        <v>237000</v>
      </c>
      <c r="AF37" s="3" t="s">
        <v>114</v>
      </c>
      <c r="AG37" s="3" t="s">
        <v>114</v>
      </c>
      <c r="AH37" s="3" t="s">
        <v>150</v>
      </c>
      <c r="AI37" s="4" t="s">
        <v>114</v>
      </c>
      <c r="AJ37" s="6" t="s">
        <v>114</v>
      </c>
      <c r="AK37" s="3" t="s">
        <v>132</v>
      </c>
      <c r="AL37" s="3" t="s">
        <v>499</v>
      </c>
      <c r="AM37" s="3" t="s">
        <v>114</v>
      </c>
      <c r="AN37" s="3" t="s">
        <v>114</v>
      </c>
      <c r="AO37" s="3" t="s">
        <v>114</v>
      </c>
      <c r="AP37" s="4" t="s">
        <v>114</v>
      </c>
      <c r="AQ37" s="6" t="s">
        <v>114</v>
      </c>
      <c r="AR37" s="3" t="s">
        <v>114</v>
      </c>
      <c r="AS37" s="3" t="s">
        <v>114</v>
      </c>
      <c r="AT37" s="3" t="s">
        <v>114</v>
      </c>
      <c r="AU37" s="4" t="s">
        <v>114</v>
      </c>
      <c r="AV37" s="3" t="s">
        <v>114</v>
      </c>
      <c r="AW37" s="3" t="s">
        <v>114</v>
      </c>
      <c r="AX37" s="3" t="s">
        <v>114</v>
      </c>
      <c r="AY37" s="3" t="s">
        <v>134</v>
      </c>
      <c r="AZ37" s="4" t="s">
        <v>114</v>
      </c>
      <c r="BA37" s="4" t="s">
        <v>500</v>
      </c>
      <c r="BB37" s="7" t="s">
        <v>114</v>
      </c>
      <c r="BC37" s="7" t="s">
        <v>114</v>
      </c>
      <c r="BD37" s="8" t="s">
        <v>136</v>
      </c>
      <c r="BE37" s="8" t="s">
        <v>114</v>
      </c>
      <c r="BF37" s="6" t="s">
        <v>114</v>
      </c>
      <c r="BG37" s="3" t="s">
        <v>114</v>
      </c>
      <c r="BH37" s="3" t="s">
        <v>114</v>
      </c>
      <c r="BI37" s="3" t="s">
        <v>114</v>
      </c>
      <c r="BJ37" s="6" t="s">
        <v>114</v>
      </c>
      <c r="BK37" s="3" t="s">
        <v>114</v>
      </c>
      <c r="BL37" s="3" t="s">
        <v>114</v>
      </c>
      <c r="BM37" s="6" t="s">
        <v>114</v>
      </c>
      <c r="BN37" s="3" t="s">
        <v>114</v>
      </c>
      <c r="BO37" s="7" t="s">
        <v>114</v>
      </c>
      <c r="BP37" s="3" t="s">
        <v>114</v>
      </c>
      <c r="BQ37" s="7" t="s">
        <v>114</v>
      </c>
      <c r="BR37" s="6" t="s">
        <v>114</v>
      </c>
      <c r="BS37" s="3" t="s">
        <v>114</v>
      </c>
      <c r="BT37" s="3" t="s">
        <v>114</v>
      </c>
      <c r="BU37" s="3" t="s">
        <v>114</v>
      </c>
      <c r="BV37" s="7" t="s">
        <v>114</v>
      </c>
      <c r="CD37" s="3" t="s">
        <v>114</v>
      </c>
      <c r="CF37" s="3" t="s">
        <v>114</v>
      </c>
      <c r="CG37" s="3" t="s">
        <v>114</v>
      </c>
      <c r="CH37" s="4" t="s">
        <v>114</v>
      </c>
      <c r="CI37" s="3" t="s">
        <v>114</v>
      </c>
      <c r="CJ37" s="4" t="s">
        <v>114</v>
      </c>
      <c r="CK37" s="3" t="s">
        <v>114</v>
      </c>
      <c r="CL37" s="4" t="s">
        <v>114</v>
      </c>
      <c r="CM37" s="3" t="s">
        <v>114</v>
      </c>
      <c r="CN37" s="3" t="s">
        <v>114</v>
      </c>
      <c r="CO37" s="3" t="s">
        <v>114</v>
      </c>
      <c r="CP37" s="3" t="s">
        <v>114</v>
      </c>
      <c r="CQ37" s="3" t="s">
        <v>114</v>
      </c>
      <c r="CS37" s="3" t="s">
        <v>114</v>
      </c>
      <c r="CU37" s="3" t="s">
        <v>114</v>
      </c>
      <c r="CV37" s="3" t="s">
        <v>114</v>
      </c>
      <c r="CY37" s="4" t="s">
        <v>114</v>
      </c>
      <c r="CZ37" s="4" t="s">
        <v>114</v>
      </c>
      <c r="DC37" s="4" t="s">
        <v>114</v>
      </c>
      <c r="DD37" s="4" t="s">
        <v>114</v>
      </c>
      <c r="DE37" s="4" t="s">
        <v>114</v>
      </c>
      <c r="DF37" s="3" t="s">
        <v>114</v>
      </c>
      <c r="DG37" s="4" t="s">
        <v>114</v>
      </c>
      <c r="DH37" s="3" t="s">
        <v>134</v>
      </c>
      <c r="DI37" s="3" t="s">
        <v>114</v>
      </c>
    </row>
    <row r="38" spans="1:113" ht="13.5" customHeight="1" x14ac:dyDescent="0.25">
      <c r="A38" s="2">
        <v>959</v>
      </c>
      <c r="B38" s="3" t="s">
        <v>113</v>
      </c>
      <c r="C38" s="3" t="s">
        <v>114</v>
      </c>
      <c r="D38" s="3" t="s">
        <v>501</v>
      </c>
      <c r="E38" s="3" t="s">
        <v>502</v>
      </c>
      <c r="F38" s="3" t="s">
        <v>114</v>
      </c>
      <c r="G38" s="3" t="s">
        <v>503</v>
      </c>
      <c r="H38" s="3" t="s">
        <v>504</v>
      </c>
      <c r="I38" s="3" t="s">
        <v>306</v>
      </c>
      <c r="J38" s="3" t="s">
        <v>120</v>
      </c>
      <c r="K38" s="3" t="s">
        <v>505</v>
      </c>
      <c r="L38" s="3" t="s">
        <v>506</v>
      </c>
      <c r="M38" s="3" t="s">
        <v>114</v>
      </c>
      <c r="N38" s="3" t="s">
        <v>507</v>
      </c>
      <c r="O38" s="3" t="s">
        <v>508</v>
      </c>
      <c r="P38" s="4" t="s">
        <v>114</v>
      </c>
      <c r="Q38" s="2">
        <v>641406</v>
      </c>
      <c r="R38" s="2">
        <v>959</v>
      </c>
      <c r="T38" s="3" t="s">
        <v>509</v>
      </c>
      <c r="U38" s="3" t="s">
        <v>113</v>
      </c>
      <c r="V38" s="3" t="s">
        <v>127</v>
      </c>
      <c r="W38" s="3" t="s">
        <v>510</v>
      </c>
      <c r="X38" s="3" t="s">
        <v>511</v>
      </c>
      <c r="Y38" s="3" t="s">
        <v>114</v>
      </c>
      <c r="Z38" s="3" t="s">
        <v>114</v>
      </c>
      <c r="AA38" s="3" t="s">
        <v>130</v>
      </c>
      <c r="AB38" s="4" t="s">
        <v>114</v>
      </c>
      <c r="AC38" s="5">
        <v>450000</v>
      </c>
      <c r="AF38" s="3" t="s">
        <v>114</v>
      </c>
      <c r="AG38" s="3" t="s">
        <v>114</v>
      </c>
      <c r="AH38" s="3" t="s">
        <v>150</v>
      </c>
      <c r="AI38" s="4" t="s">
        <v>114</v>
      </c>
      <c r="AJ38" s="6" t="s">
        <v>114</v>
      </c>
      <c r="AK38" s="3" t="s">
        <v>132</v>
      </c>
      <c r="AL38" s="3" t="s">
        <v>499</v>
      </c>
      <c r="AM38" s="3" t="s">
        <v>114</v>
      </c>
      <c r="AN38" s="3" t="s">
        <v>114</v>
      </c>
      <c r="AO38" s="3" t="s">
        <v>114</v>
      </c>
      <c r="AP38" s="4" t="s">
        <v>114</v>
      </c>
      <c r="AQ38" s="6" t="s">
        <v>114</v>
      </c>
      <c r="AR38" s="3" t="s">
        <v>114</v>
      </c>
      <c r="AS38" s="3" t="s">
        <v>114</v>
      </c>
      <c r="AT38" s="3" t="s">
        <v>114</v>
      </c>
      <c r="AU38" s="4" t="s">
        <v>114</v>
      </c>
      <c r="AV38" s="3" t="s">
        <v>114</v>
      </c>
      <c r="AW38" s="3" t="s">
        <v>114</v>
      </c>
      <c r="AX38" s="3" t="s">
        <v>114</v>
      </c>
      <c r="AY38" s="3" t="s">
        <v>134</v>
      </c>
      <c r="AZ38" s="4" t="s">
        <v>114</v>
      </c>
      <c r="BA38" s="4" t="s">
        <v>512</v>
      </c>
      <c r="BB38" s="7" t="s">
        <v>114</v>
      </c>
      <c r="BC38" s="7" t="s">
        <v>114</v>
      </c>
      <c r="BD38" s="8" t="s">
        <v>136</v>
      </c>
      <c r="BE38" s="8" t="s">
        <v>114</v>
      </c>
      <c r="BF38" s="6" t="s">
        <v>114</v>
      </c>
      <c r="BG38" s="3" t="s">
        <v>114</v>
      </c>
      <c r="BH38" s="3" t="s">
        <v>114</v>
      </c>
      <c r="BI38" s="3" t="s">
        <v>114</v>
      </c>
      <c r="BJ38" s="6" t="s">
        <v>114</v>
      </c>
      <c r="BK38" s="3" t="s">
        <v>114</v>
      </c>
      <c r="BL38" s="3" t="s">
        <v>114</v>
      </c>
      <c r="BM38" s="6" t="s">
        <v>114</v>
      </c>
      <c r="BN38" s="3" t="s">
        <v>114</v>
      </c>
      <c r="BO38" s="7" t="s">
        <v>114</v>
      </c>
      <c r="BP38" s="3" t="s">
        <v>114</v>
      </c>
      <c r="BQ38" s="7" t="s">
        <v>114</v>
      </c>
      <c r="BR38" s="6" t="s">
        <v>114</v>
      </c>
      <c r="BS38" s="3" t="s">
        <v>114</v>
      </c>
      <c r="BT38" s="3" t="s">
        <v>114</v>
      </c>
      <c r="BU38" s="3" t="s">
        <v>114</v>
      </c>
      <c r="BV38" s="7" t="s">
        <v>114</v>
      </c>
      <c r="CD38" s="3" t="s">
        <v>114</v>
      </c>
      <c r="CF38" s="3" t="s">
        <v>114</v>
      </c>
      <c r="CG38" s="3" t="s">
        <v>114</v>
      </c>
      <c r="CH38" s="4" t="s">
        <v>114</v>
      </c>
      <c r="CI38" s="3" t="s">
        <v>114</v>
      </c>
      <c r="CJ38" s="4" t="s">
        <v>114</v>
      </c>
      <c r="CK38" s="3" t="s">
        <v>114</v>
      </c>
      <c r="CL38" s="4" t="s">
        <v>114</v>
      </c>
      <c r="CM38" s="3" t="s">
        <v>114</v>
      </c>
      <c r="CN38" s="3" t="s">
        <v>114</v>
      </c>
      <c r="CO38" s="3" t="s">
        <v>114</v>
      </c>
      <c r="CP38" s="3" t="s">
        <v>114</v>
      </c>
      <c r="CQ38" s="3" t="s">
        <v>114</v>
      </c>
      <c r="CS38" s="3" t="s">
        <v>114</v>
      </c>
      <c r="CU38" s="3" t="s">
        <v>114</v>
      </c>
      <c r="CV38" s="3" t="s">
        <v>114</v>
      </c>
      <c r="CY38" s="4" t="s">
        <v>114</v>
      </c>
      <c r="CZ38" s="4" t="s">
        <v>114</v>
      </c>
      <c r="DC38" s="4" t="s">
        <v>114</v>
      </c>
      <c r="DD38" s="4" t="s">
        <v>114</v>
      </c>
      <c r="DE38" s="4" t="s">
        <v>114</v>
      </c>
      <c r="DF38" s="3" t="s">
        <v>114</v>
      </c>
      <c r="DG38" s="4" t="s">
        <v>114</v>
      </c>
      <c r="DH38" s="3" t="s">
        <v>134</v>
      </c>
      <c r="DI38" s="3" t="s">
        <v>114</v>
      </c>
    </row>
    <row r="39" spans="1:113" ht="13.5" customHeight="1" x14ac:dyDescent="0.25">
      <c r="A39" s="2">
        <v>960</v>
      </c>
      <c r="B39" s="3" t="s">
        <v>113</v>
      </c>
      <c r="C39" s="3" t="s">
        <v>114</v>
      </c>
      <c r="D39" s="3" t="s">
        <v>513</v>
      </c>
      <c r="E39" s="3" t="s">
        <v>514</v>
      </c>
      <c r="F39" s="3" t="s">
        <v>114</v>
      </c>
      <c r="G39" s="3" t="s">
        <v>515</v>
      </c>
      <c r="H39" s="3" t="s">
        <v>516</v>
      </c>
      <c r="I39" s="3" t="s">
        <v>119</v>
      </c>
      <c r="J39" s="3" t="s">
        <v>120</v>
      </c>
      <c r="K39" s="3" t="s">
        <v>517</v>
      </c>
      <c r="L39" s="3" t="s">
        <v>518</v>
      </c>
      <c r="M39" s="3" t="s">
        <v>114</v>
      </c>
      <c r="N39" s="3" t="s">
        <v>519</v>
      </c>
      <c r="O39" s="3" t="s">
        <v>520</v>
      </c>
      <c r="P39" s="4" t="s">
        <v>114</v>
      </c>
      <c r="Q39" s="2">
        <v>641407</v>
      </c>
      <c r="R39" s="2">
        <v>960</v>
      </c>
      <c r="T39" s="3" t="s">
        <v>521</v>
      </c>
      <c r="U39" s="3" t="s">
        <v>113</v>
      </c>
      <c r="V39" s="3" t="s">
        <v>127</v>
      </c>
      <c r="W39" s="3" t="s">
        <v>522</v>
      </c>
      <c r="X39" s="3" t="s">
        <v>523</v>
      </c>
      <c r="Y39" s="3" t="s">
        <v>114</v>
      </c>
      <c r="Z39" s="3" t="s">
        <v>114</v>
      </c>
      <c r="AA39" s="3" t="s">
        <v>130</v>
      </c>
      <c r="AB39" s="4" t="s">
        <v>114</v>
      </c>
      <c r="AC39" s="5">
        <v>199000</v>
      </c>
      <c r="AF39" s="3" t="s">
        <v>114</v>
      </c>
      <c r="AG39" s="3" t="s">
        <v>114</v>
      </c>
      <c r="AH39" s="3" t="s">
        <v>131</v>
      </c>
      <c r="AI39" s="4" t="s">
        <v>114</v>
      </c>
      <c r="AJ39" s="6" t="s">
        <v>114</v>
      </c>
      <c r="AK39" s="3" t="s">
        <v>132</v>
      </c>
      <c r="AL39" s="3" t="s">
        <v>499</v>
      </c>
      <c r="AM39" s="3" t="s">
        <v>114</v>
      </c>
      <c r="AN39" s="3" t="s">
        <v>114</v>
      </c>
      <c r="AO39" s="3" t="s">
        <v>114</v>
      </c>
      <c r="AP39" s="4" t="s">
        <v>114</v>
      </c>
      <c r="AQ39" s="6" t="s">
        <v>114</v>
      </c>
      <c r="AR39" s="3" t="s">
        <v>114</v>
      </c>
      <c r="AS39" s="3" t="s">
        <v>114</v>
      </c>
      <c r="AT39" s="3" t="s">
        <v>114</v>
      </c>
      <c r="AU39" s="4" t="s">
        <v>114</v>
      </c>
      <c r="AV39" s="3" t="s">
        <v>114</v>
      </c>
      <c r="AW39" s="3" t="s">
        <v>114</v>
      </c>
      <c r="AX39" s="3" t="s">
        <v>114</v>
      </c>
      <c r="AY39" s="3" t="s">
        <v>134</v>
      </c>
      <c r="AZ39" s="4" t="s">
        <v>114</v>
      </c>
      <c r="BA39" s="4" t="s">
        <v>524</v>
      </c>
      <c r="BB39" s="7" t="s">
        <v>114</v>
      </c>
      <c r="BC39" s="7" t="s">
        <v>114</v>
      </c>
      <c r="BD39" s="8" t="s">
        <v>136</v>
      </c>
      <c r="BE39" s="8" t="s">
        <v>114</v>
      </c>
      <c r="BF39" s="6" t="s">
        <v>114</v>
      </c>
      <c r="BG39" s="3" t="s">
        <v>114</v>
      </c>
      <c r="BH39" s="3" t="s">
        <v>114</v>
      </c>
      <c r="BI39" s="3" t="s">
        <v>114</v>
      </c>
      <c r="BJ39" s="6" t="s">
        <v>114</v>
      </c>
      <c r="BK39" s="3" t="s">
        <v>114</v>
      </c>
      <c r="BL39" s="3" t="s">
        <v>114</v>
      </c>
      <c r="BM39" s="6" t="s">
        <v>114</v>
      </c>
      <c r="BN39" s="3" t="s">
        <v>114</v>
      </c>
      <c r="BO39" s="7" t="s">
        <v>114</v>
      </c>
      <c r="BP39" s="3" t="s">
        <v>114</v>
      </c>
      <c r="BQ39" s="7" t="s">
        <v>114</v>
      </c>
      <c r="BR39" s="6" t="s">
        <v>114</v>
      </c>
      <c r="BS39" s="3" t="s">
        <v>114</v>
      </c>
      <c r="BT39" s="3" t="s">
        <v>114</v>
      </c>
      <c r="BU39" s="3" t="s">
        <v>114</v>
      </c>
      <c r="BV39" s="7" t="s">
        <v>114</v>
      </c>
      <c r="CD39" s="3" t="s">
        <v>114</v>
      </c>
      <c r="CF39" s="3" t="s">
        <v>114</v>
      </c>
      <c r="CG39" s="3" t="s">
        <v>114</v>
      </c>
      <c r="CH39" s="4" t="s">
        <v>114</v>
      </c>
      <c r="CI39" s="3" t="s">
        <v>114</v>
      </c>
      <c r="CJ39" s="4" t="s">
        <v>114</v>
      </c>
      <c r="CK39" s="3" t="s">
        <v>114</v>
      </c>
      <c r="CL39" s="4" t="s">
        <v>114</v>
      </c>
      <c r="CM39" s="3" t="s">
        <v>114</v>
      </c>
      <c r="CN39" s="3" t="s">
        <v>114</v>
      </c>
      <c r="CO39" s="3" t="s">
        <v>114</v>
      </c>
      <c r="CP39" s="3" t="s">
        <v>114</v>
      </c>
      <c r="CQ39" s="3" t="s">
        <v>114</v>
      </c>
      <c r="CS39" s="3" t="s">
        <v>114</v>
      </c>
      <c r="CU39" s="3" t="s">
        <v>114</v>
      </c>
      <c r="CV39" s="3" t="s">
        <v>114</v>
      </c>
      <c r="CY39" s="4" t="s">
        <v>114</v>
      </c>
      <c r="CZ39" s="4" t="s">
        <v>114</v>
      </c>
      <c r="DC39" s="4" t="s">
        <v>114</v>
      </c>
      <c r="DD39" s="4" t="s">
        <v>114</v>
      </c>
      <c r="DE39" s="4" t="s">
        <v>114</v>
      </c>
      <c r="DF39" s="3" t="s">
        <v>114</v>
      </c>
      <c r="DG39" s="4" t="s">
        <v>114</v>
      </c>
      <c r="DH39" s="3" t="s">
        <v>134</v>
      </c>
      <c r="DI39" s="3" t="s">
        <v>114</v>
      </c>
    </row>
    <row r="40" spans="1:113" ht="13.5" customHeight="1" x14ac:dyDescent="0.25">
      <c r="A40" s="2">
        <v>759</v>
      </c>
      <c r="B40" s="3" t="s">
        <v>113</v>
      </c>
      <c r="C40" s="3" t="s">
        <v>114</v>
      </c>
      <c r="D40" s="3" t="s">
        <v>198</v>
      </c>
      <c r="E40" s="3" t="s">
        <v>525</v>
      </c>
      <c r="F40" s="3" t="s">
        <v>114</v>
      </c>
      <c r="G40" s="3" t="s">
        <v>526</v>
      </c>
      <c r="H40" s="3" t="s">
        <v>250</v>
      </c>
      <c r="I40" s="3" t="s">
        <v>119</v>
      </c>
      <c r="J40" s="3" t="s">
        <v>120</v>
      </c>
      <c r="K40" s="3" t="s">
        <v>169</v>
      </c>
      <c r="L40" s="3" t="s">
        <v>527</v>
      </c>
      <c r="M40" s="3" t="s">
        <v>114</v>
      </c>
      <c r="N40" s="3" t="s">
        <v>528</v>
      </c>
      <c r="O40" s="3" t="s">
        <v>529</v>
      </c>
      <c r="P40" s="4" t="s">
        <v>114</v>
      </c>
      <c r="Q40" s="2">
        <v>641408</v>
      </c>
      <c r="R40" s="2">
        <v>759</v>
      </c>
      <c r="T40" s="3" t="s">
        <v>530</v>
      </c>
      <c r="U40" s="3" t="s">
        <v>113</v>
      </c>
      <c r="V40" s="3" t="s">
        <v>127</v>
      </c>
      <c r="W40" s="3" t="s">
        <v>531</v>
      </c>
      <c r="X40" s="3" t="s">
        <v>532</v>
      </c>
      <c r="Y40" s="3" t="s">
        <v>114</v>
      </c>
      <c r="Z40" s="3" t="s">
        <v>114</v>
      </c>
      <c r="AA40" s="3" t="s">
        <v>130</v>
      </c>
      <c r="AB40" s="4" t="s">
        <v>114</v>
      </c>
      <c r="AC40" s="5">
        <v>3000000</v>
      </c>
      <c r="AF40" s="3" t="s">
        <v>114</v>
      </c>
      <c r="AG40" s="3" t="s">
        <v>114</v>
      </c>
      <c r="AH40" s="3" t="s">
        <v>175</v>
      </c>
      <c r="AI40" s="4" t="s">
        <v>114</v>
      </c>
      <c r="AJ40" s="6" t="s">
        <v>114</v>
      </c>
      <c r="AK40" s="3" t="s">
        <v>132</v>
      </c>
      <c r="AL40" s="3" t="s">
        <v>533</v>
      </c>
      <c r="AM40" s="3" t="s">
        <v>114</v>
      </c>
      <c r="AN40" s="3" t="s">
        <v>114</v>
      </c>
      <c r="AO40" s="3" t="s">
        <v>114</v>
      </c>
      <c r="AP40" s="4" t="s">
        <v>114</v>
      </c>
      <c r="AQ40" s="6" t="s">
        <v>114</v>
      </c>
      <c r="AR40" s="3" t="s">
        <v>114</v>
      </c>
      <c r="AS40" s="3" t="s">
        <v>114</v>
      </c>
      <c r="AT40" s="3" t="s">
        <v>114</v>
      </c>
      <c r="AU40" s="4" t="s">
        <v>114</v>
      </c>
      <c r="AV40" s="3" t="s">
        <v>114</v>
      </c>
      <c r="AW40" s="3" t="s">
        <v>114</v>
      </c>
      <c r="AX40" s="3" t="s">
        <v>114</v>
      </c>
      <c r="AY40" s="3" t="s">
        <v>134</v>
      </c>
      <c r="AZ40" s="4" t="s">
        <v>114</v>
      </c>
      <c r="BA40" s="4" t="s">
        <v>534</v>
      </c>
      <c r="BB40" s="7" t="s">
        <v>114</v>
      </c>
      <c r="BC40" s="7" t="s">
        <v>114</v>
      </c>
      <c r="BD40" s="8" t="s">
        <v>136</v>
      </c>
      <c r="BE40" s="8" t="s">
        <v>114</v>
      </c>
      <c r="BF40" s="6" t="s">
        <v>114</v>
      </c>
      <c r="BG40" s="3" t="s">
        <v>114</v>
      </c>
      <c r="BH40" s="3" t="s">
        <v>114</v>
      </c>
      <c r="BI40" s="3" t="s">
        <v>114</v>
      </c>
      <c r="BJ40" s="6" t="s">
        <v>114</v>
      </c>
      <c r="BK40" s="3" t="s">
        <v>114</v>
      </c>
      <c r="BL40" s="3" t="s">
        <v>114</v>
      </c>
      <c r="BM40" s="6" t="s">
        <v>114</v>
      </c>
      <c r="BN40" s="3" t="s">
        <v>114</v>
      </c>
      <c r="BO40" s="7" t="s">
        <v>114</v>
      </c>
      <c r="BP40" s="3" t="s">
        <v>114</v>
      </c>
      <c r="BQ40" s="7" t="s">
        <v>114</v>
      </c>
      <c r="BR40" s="6" t="s">
        <v>114</v>
      </c>
      <c r="BS40" s="3" t="s">
        <v>114</v>
      </c>
      <c r="BT40" s="3" t="s">
        <v>114</v>
      </c>
      <c r="BU40" s="3" t="s">
        <v>114</v>
      </c>
      <c r="BV40" s="7" t="s">
        <v>114</v>
      </c>
      <c r="CD40" s="3" t="s">
        <v>114</v>
      </c>
      <c r="CF40" s="3" t="s">
        <v>114</v>
      </c>
      <c r="CG40" s="3" t="s">
        <v>114</v>
      </c>
      <c r="CH40" s="4" t="s">
        <v>114</v>
      </c>
      <c r="CI40" s="3" t="s">
        <v>114</v>
      </c>
      <c r="CJ40" s="4" t="s">
        <v>114</v>
      </c>
      <c r="CK40" s="3" t="s">
        <v>114</v>
      </c>
      <c r="CL40" s="4" t="s">
        <v>114</v>
      </c>
      <c r="CM40" s="3" t="s">
        <v>114</v>
      </c>
      <c r="CN40" s="3" t="s">
        <v>114</v>
      </c>
      <c r="CO40" s="3" t="s">
        <v>114</v>
      </c>
      <c r="CP40" s="3" t="s">
        <v>114</v>
      </c>
      <c r="CQ40" s="3" t="s">
        <v>114</v>
      </c>
      <c r="CS40" s="3" t="s">
        <v>114</v>
      </c>
      <c r="CU40" s="3" t="s">
        <v>114</v>
      </c>
      <c r="CV40" s="3" t="s">
        <v>114</v>
      </c>
      <c r="CY40" s="4" t="s">
        <v>114</v>
      </c>
      <c r="CZ40" s="4" t="s">
        <v>114</v>
      </c>
      <c r="DC40" s="4" t="s">
        <v>114</v>
      </c>
      <c r="DD40" s="4" t="s">
        <v>114</v>
      </c>
      <c r="DE40" s="4" t="s">
        <v>114</v>
      </c>
      <c r="DF40" s="3" t="s">
        <v>114</v>
      </c>
      <c r="DG40" s="4" t="s">
        <v>114</v>
      </c>
      <c r="DH40" s="3" t="s">
        <v>134</v>
      </c>
      <c r="DI40" s="3" t="s">
        <v>114</v>
      </c>
    </row>
    <row r="41" spans="1:113" ht="13.5" customHeight="1" x14ac:dyDescent="0.25">
      <c r="A41" s="2">
        <v>804</v>
      </c>
      <c r="B41" s="3" t="s">
        <v>113</v>
      </c>
      <c r="C41" s="3" t="s">
        <v>114</v>
      </c>
      <c r="D41" s="3" t="s">
        <v>535</v>
      </c>
      <c r="E41" s="3" t="s">
        <v>536</v>
      </c>
      <c r="F41" s="3" t="s">
        <v>114</v>
      </c>
      <c r="G41" s="3" t="s">
        <v>537</v>
      </c>
      <c r="H41" s="3" t="s">
        <v>538</v>
      </c>
      <c r="I41" s="3" t="s">
        <v>539</v>
      </c>
      <c r="J41" s="3" t="s">
        <v>120</v>
      </c>
      <c r="K41" s="3" t="s">
        <v>540</v>
      </c>
      <c r="L41" s="3" t="s">
        <v>541</v>
      </c>
      <c r="M41" s="3" t="s">
        <v>114</v>
      </c>
      <c r="N41" s="3" t="s">
        <v>542</v>
      </c>
      <c r="O41" s="3" t="s">
        <v>114</v>
      </c>
      <c r="P41" s="4" t="s">
        <v>114</v>
      </c>
      <c r="Q41" s="2">
        <v>641409</v>
      </c>
      <c r="R41" s="2">
        <v>804</v>
      </c>
      <c r="T41" s="3" t="s">
        <v>543</v>
      </c>
      <c r="U41" s="3" t="s">
        <v>113</v>
      </c>
      <c r="V41" s="3" t="s">
        <v>127</v>
      </c>
      <c r="W41" s="3" t="s">
        <v>544</v>
      </c>
      <c r="X41" s="3" t="s">
        <v>545</v>
      </c>
      <c r="Y41" s="3" t="s">
        <v>114</v>
      </c>
      <c r="Z41" s="3" t="s">
        <v>114</v>
      </c>
      <c r="AA41" s="3" t="s">
        <v>130</v>
      </c>
      <c r="AB41" s="4" t="s">
        <v>114</v>
      </c>
      <c r="AC41" s="5">
        <v>100000</v>
      </c>
      <c r="AF41" s="3" t="s">
        <v>114</v>
      </c>
      <c r="AG41" s="3" t="s">
        <v>114</v>
      </c>
      <c r="AH41" s="3" t="s">
        <v>131</v>
      </c>
      <c r="AI41" s="4" t="s">
        <v>114</v>
      </c>
      <c r="AJ41" s="6" t="s">
        <v>114</v>
      </c>
      <c r="AK41" s="3" t="s">
        <v>132</v>
      </c>
      <c r="AL41" s="3" t="s">
        <v>533</v>
      </c>
      <c r="AM41" s="3" t="s">
        <v>114</v>
      </c>
      <c r="AN41" s="3" t="s">
        <v>114</v>
      </c>
      <c r="AO41" s="3" t="s">
        <v>114</v>
      </c>
      <c r="AP41" s="4" t="s">
        <v>114</v>
      </c>
      <c r="AQ41" s="6" t="s">
        <v>114</v>
      </c>
      <c r="AR41" s="3" t="s">
        <v>114</v>
      </c>
      <c r="AS41" s="3" t="s">
        <v>114</v>
      </c>
      <c r="AT41" s="3" t="s">
        <v>114</v>
      </c>
      <c r="AU41" s="4" t="s">
        <v>114</v>
      </c>
      <c r="AV41" s="3" t="s">
        <v>114</v>
      </c>
      <c r="AW41" s="3" t="s">
        <v>114</v>
      </c>
      <c r="AX41" s="3" t="s">
        <v>114</v>
      </c>
      <c r="AY41" s="3" t="s">
        <v>134</v>
      </c>
      <c r="AZ41" s="4" t="s">
        <v>114</v>
      </c>
      <c r="BA41" s="4" t="s">
        <v>546</v>
      </c>
      <c r="BB41" s="7" t="s">
        <v>114</v>
      </c>
      <c r="BC41" s="7" t="s">
        <v>114</v>
      </c>
      <c r="BD41" s="8" t="s">
        <v>136</v>
      </c>
      <c r="BE41" s="8" t="s">
        <v>114</v>
      </c>
      <c r="BF41" s="6" t="s">
        <v>114</v>
      </c>
      <c r="BG41" s="3" t="s">
        <v>114</v>
      </c>
      <c r="BH41" s="3" t="s">
        <v>114</v>
      </c>
      <c r="BI41" s="3" t="s">
        <v>114</v>
      </c>
      <c r="BJ41" s="6" t="s">
        <v>114</v>
      </c>
      <c r="BK41" s="3" t="s">
        <v>114</v>
      </c>
      <c r="BL41" s="3" t="s">
        <v>114</v>
      </c>
      <c r="BM41" s="6" t="s">
        <v>114</v>
      </c>
      <c r="BN41" s="3" t="s">
        <v>114</v>
      </c>
      <c r="BO41" s="7" t="s">
        <v>114</v>
      </c>
      <c r="BP41" s="3" t="s">
        <v>114</v>
      </c>
      <c r="BQ41" s="7" t="s">
        <v>114</v>
      </c>
      <c r="BR41" s="6" t="s">
        <v>114</v>
      </c>
      <c r="BS41" s="3" t="s">
        <v>114</v>
      </c>
      <c r="BT41" s="3" t="s">
        <v>114</v>
      </c>
      <c r="BU41" s="3" t="s">
        <v>114</v>
      </c>
      <c r="BV41" s="7" t="s">
        <v>114</v>
      </c>
      <c r="CD41" s="3" t="s">
        <v>114</v>
      </c>
      <c r="CF41" s="3" t="s">
        <v>114</v>
      </c>
      <c r="CG41" s="3" t="s">
        <v>114</v>
      </c>
      <c r="CH41" s="4" t="s">
        <v>114</v>
      </c>
      <c r="CI41" s="3" t="s">
        <v>114</v>
      </c>
      <c r="CJ41" s="4" t="s">
        <v>114</v>
      </c>
      <c r="CK41" s="3" t="s">
        <v>114</v>
      </c>
      <c r="CL41" s="4" t="s">
        <v>114</v>
      </c>
      <c r="CM41" s="3" t="s">
        <v>114</v>
      </c>
      <c r="CN41" s="3" t="s">
        <v>114</v>
      </c>
      <c r="CO41" s="3" t="s">
        <v>114</v>
      </c>
      <c r="CP41" s="3" t="s">
        <v>114</v>
      </c>
      <c r="CQ41" s="3" t="s">
        <v>114</v>
      </c>
      <c r="CS41" s="3" t="s">
        <v>114</v>
      </c>
      <c r="CU41" s="3" t="s">
        <v>114</v>
      </c>
      <c r="CV41" s="3" t="s">
        <v>114</v>
      </c>
      <c r="CY41" s="4" t="s">
        <v>114</v>
      </c>
      <c r="CZ41" s="4" t="s">
        <v>114</v>
      </c>
      <c r="DC41" s="4" t="s">
        <v>114</v>
      </c>
      <c r="DD41" s="4" t="s">
        <v>114</v>
      </c>
      <c r="DE41" s="4" t="s">
        <v>114</v>
      </c>
      <c r="DF41" s="3" t="s">
        <v>114</v>
      </c>
      <c r="DG41" s="4" t="s">
        <v>114</v>
      </c>
      <c r="DH41" s="3" t="s">
        <v>134</v>
      </c>
      <c r="DI41" s="3" t="s">
        <v>114</v>
      </c>
    </row>
    <row r="42" spans="1:113" ht="13.5" customHeight="1" x14ac:dyDescent="0.25">
      <c r="A42" s="2">
        <v>748</v>
      </c>
      <c r="B42" s="3" t="s">
        <v>113</v>
      </c>
      <c r="C42" s="3" t="s">
        <v>114</v>
      </c>
      <c r="D42" s="3" t="s">
        <v>303</v>
      </c>
      <c r="E42" s="3" t="s">
        <v>547</v>
      </c>
      <c r="F42" s="3" t="s">
        <v>114</v>
      </c>
      <c r="G42" s="3" t="s">
        <v>548</v>
      </c>
      <c r="H42" s="3" t="s">
        <v>549</v>
      </c>
      <c r="I42" s="3" t="s">
        <v>306</v>
      </c>
      <c r="J42" s="3" t="s">
        <v>120</v>
      </c>
      <c r="K42" s="3" t="s">
        <v>307</v>
      </c>
      <c r="L42" s="3" t="s">
        <v>550</v>
      </c>
      <c r="M42" s="3" t="s">
        <v>551</v>
      </c>
      <c r="N42" s="3" t="s">
        <v>552</v>
      </c>
      <c r="O42" s="3" t="s">
        <v>114</v>
      </c>
      <c r="P42" s="4" t="s">
        <v>114</v>
      </c>
      <c r="Q42" s="2">
        <v>641410</v>
      </c>
      <c r="R42" s="2">
        <v>748</v>
      </c>
      <c r="T42" s="3" t="s">
        <v>553</v>
      </c>
      <c r="U42" s="3" t="s">
        <v>113</v>
      </c>
      <c r="V42" s="3" t="s">
        <v>127</v>
      </c>
      <c r="W42" s="3" t="s">
        <v>554</v>
      </c>
      <c r="X42" s="3" t="s">
        <v>555</v>
      </c>
      <c r="Y42" s="3" t="s">
        <v>114</v>
      </c>
      <c r="Z42" s="3" t="s">
        <v>114</v>
      </c>
      <c r="AA42" s="3" t="s">
        <v>130</v>
      </c>
      <c r="AB42" s="4" t="s">
        <v>114</v>
      </c>
      <c r="AC42" s="5">
        <v>650000</v>
      </c>
      <c r="AF42" s="3" t="s">
        <v>114</v>
      </c>
      <c r="AG42" s="3" t="s">
        <v>114</v>
      </c>
      <c r="AH42" s="3" t="s">
        <v>150</v>
      </c>
      <c r="AI42" s="4" t="s">
        <v>114</v>
      </c>
      <c r="AJ42" s="6" t="s">
        <v>114</v>
      </c>
      <c r="AK42" s="3" t="s">
        <v>132</v>
      </c>
      <c r="AL42" s="3" t="s">
        <v>556</v>
      </c>
      <c r="AM42" s="3" t="s">
        <v>114</v>
      </c>
      <c r="AN42" s="3" t="s">
        <v>114</v>
      </c>
      <c r="AO42" s="3" t="s">
        <v>114</v>
      </c>
      <c r="AP42" s="4" t="s">
        <v>114</v>
      </c>
      <c r="AQ42" s="6" t="s">
        <v>114</v>
      </c>
      <c r="AR42" s="3" t="s">
        <v>114</v>
      </c>
      <c r="AS42" s="3" t="s">
        <v>114</v>
      </c>
      <c r="AT42" s="3" t="s">
        <v>114</v>
      </c>
      <c r="AU42" s="4" t="s">
        <v>114</v>
      </c>
      <c r="AV42" s="3" t="s">
        <v>114</v>
      </c>
      <c r="AW42" s="3" t="s">
        <v>114</v>
      </c>
      <c r="AX42" s="3" t="s">
        <v>114</v>
      </c>
      <c r="AY42" s="3" t="s">
        <v>134</v>
      </c>
      <c r="AZ42" s="4" t="s">
        <v>114</v>
      </c>
      <c r="BA42" s="4" t="s">
        <v>557</v>
      </c>
      <c r="BB42" s="7" t="s">
        <v>114</v>
      </c>
      <c r="BC42" s="7" t="s">
        <v>114</v>
      </c>
      <c r="BD42" s="8" t="s">
        <v>136</v>
      </c>
      <c r="BE42" s="8" t="s">
        <v>114</v>
      </c>
      <c r="BF42" s="6" t="s">
        <v>114</v>
      </c>
      <c r="BG42" s="3" t="s">
        <v>114</v>
      </c>
      <c r="BH42" s="3" t="s">
        <v>114</v>
      </c>
      <c r="BI42" s="3" t="s">
        <v>114</v>
      </c>
      <c r="BJ42" s="6" t="s">
        <v>114</v>
      </c>
      <c r="BK42" s="3" t="s">
        <v>114</v>
      </c>
      <c r="BL42" s="3" t="s">
        <v>114</v>
      </c>
      <c r="BM42" s="6" t="s">
        <v>114</v>
      </c>
      <c r="BN42" s="3" t="s">
        <v>114</v>
      </c>
      <c r="BO42" s="7" t="s">
        <v>114</v>
      </c>
      <c r="BP42" s="3" t="s">
        <v>114</v>
      </c>
      <c r="BQ42" s="7" t="s">
        <v>114</v>
      </c>
      <c r="BR42" s="6" t="s">
        <v>114</v>
      </c>
      <c r="BS42" s="3" t="s">
        <v>114</v>
      </c>
      <c r="BT42" s="3" t="s">
        <v>114</v>
      </c>
      <c r="BU42" s="3" t="s">
        <v>114</v>
      </c>
      <c r="BV42" s="7" t="s">
        <v>114</v>
      </c>
      <c r="CD42" s="3" t="s">
        <v>114</v>
      </c>
      <c r="CF42" s="3" t="s">
        <v>114</v>
      </c>
      <c r="CG42" s="3" t="s">
        <v>114</v>
      </c>
      <c r="CH42" s="4" t="s">
        <v>114</v>
      </c>
      <c r="CI42" s="3" t="s">
        <v>114</v>
      </c>
      <c r="CJ42" s="4" t="s">
        <v>114</v>
      </c>
      <c r="CK42" s="3" t="s">
        <v>114</v>
      </c>
      <c r="CL42" s="4" t="s">
        <v>114</v>
      </c>
      <c r="CM42" s="3" t="s">
        <v>114</v>
      </c>
      <c r="CN42" s="3" t="s">
        <v>114</v>
      </c>
      <c r="CO42" s="3" t="s">
        <v>114</v>
      </c>
      <c r="CP42" s="3" t="s">
        <v>114</v>
      </c>
      <c r="CQ42" s="3" t="s">
        <v>114</v>
      </c>
      <c r="CS42" s="3" t="s">
        <v>114</v>
      </c>
      <c r="CU42" s="3" t="s">
        <v>114</v>
      </c>
      <c r="CV42" s="3" t="s">
        <v>114</v>
      </c>
      <c r="CY42" s="4" t="s">
        <v>114</v>
      </c>
      <c r="CZ42" s="4" t="s">
        <v>114</v>
      </c>
      <c r="DC42" s="4" t="s">
        <v>114</v>
      </c>
      <c r="DD42" s="4" t="s">
        <v>114</v>
      </c>
      <c r="DE42" s="4" t="s">
        <v>114</v>
      </c>
      <c r="DF42" s="3" t="s">
        <v>114</v>
      </c>
      <c r="DG42" s="4" t="s">
        <v>114</v>
      </c>
      <c r="DH42" s="3" t="s">
        <v>134</v>
      </c>
      <c r="DI42" s="3" t="s">
        <v>114</v>
      </c>
    </row>
    <row r="43" spans="1:113" ht="13.5" customHeight="1" x14ac:dyDescent="0.25">
      <c r="A43" s="2">
        <v>961</v>
      </c>
      <c r="B43" s="3" t="s">
        <v>113</v>
      </c>
      <c r="C43" s="3" t="s">
        <v>114</v>
      </c>
      <c r="D43" s="3" t="s">
        <v>558</v>
      </c>
      <c r="E43" s="3" t="s">
        <v>559</v>
      </c>
      <c r="F43" s="3" t="s">
        <v>114</v>
      </c>
      <c r="G43" s="3" t="s">
        <v>560</v>
      </c>
      <c r="H43" s="3" t="s">
        <v>561</v>
      </c>
      <c r="I43" s="3" t="s">
        <v>562</v>
      </c>
      <c r="J43" s="3" t="s">
        <v>120</v>
      </c>
      <c r="K43" s="3" t="s">
        <v>563</v>
      </c>
      <c r="L43" s="3" t="s">
        <v>564</v>
      </c>
      <c r="M43" s="3" t="s">
        <v>565</v>
      </c>
      <c r="N43" s="3" t="s">
        <v>566</v>
      </c>
      <c r="O43" s="3" t="s">
        <v>567</v>
      </c>
      <c r="P43" s="4" t="s">
        <v>114</v>
      </c>
      <c r="Q43" s="2">
        <v>641411</v>
      </c>
      <c r="R43" s="2">
        <v>961</v>
      </c>
      <c r="T43" s="3" t="s">
        <v>568</v>
      </c>
      <c r="U43" s="3" t="s">
        <v>113</v>
      </c>
      <c r="V43" s="3" t="s">
        <v>127</v>
      </c>
      <c r="W43" s="3" t="s">
        <v>569</v>
      </c>
      <c r="X43" s="3" t="s">
        <v>570</v>
      </c>
      <c r="Y43" s="3" t="s">
        <v>114</v>
      </c>
      <c r="Z43" s="3" t="s">
        <v>114</v>
      </c>
      <c r="AA43" s="3" t="s">
        <v>130</v>
      </c>
      <c r="AB43" s="4" t="s">
        <v>114</v>
      </c>
      <c r="AC43" s="5">
        <v>500000</v>
      </c>
      <c r="AF43" s="3" t="s">
        <v>114</v>
      </c>
      <c r="AG43" s="3" t="s">
        <v>114</v>
      </c>
      <c r="AH43" s="3" t="s">
        <v>131</v>
      </c>
      <c r="AI43" s="4" t="s">
        <v>114</v>
      </c>
      <c r="AJ43" s="6" t="s">
        <v>114</v>
      </c>
      <c r="AK43" s="3" t="s">
        <v>132</v>
      </c>
      <c r="AL43" s="3" t="s">
        <v>556</v>
      </c>
      <c r="AM43" s="3" t="s">
        <v>114</v>
      </c>
      <c r="AN43" s="3" t="s">
        <v>114</v>
      </c>
      <c r="AO43" s="3" t="s">
        <v>114</v>
      </c>
      <c r="AP43" s="4" t="s">
        <v>114</v>
      </c>
      <c r="AQ43" s="6" t="s">
        <v>114</v>
      </c>
      <c r="AR43" s="3" t="s">
        <v>114</v>
      </c>
      <c r="AS43" s="3" t="s">
        <v>114</v>
      </c>
      <c r="AT43" s="3" t="s">
        <v>114</v>
      </c>
      <c r="AU43" s="4" t="s">
        <v>114</v>
      </c>
      <c r="AV43" s="3" t="s">
        <v>114</v>
      </c>
      <c r="AW43" s="3" t="s">
        <v>114</v>
      </c>
      <c r="AX43" s="3" t="s">
        <v>114</v>
      </c>
      <c r="AY43" s="3" t="s">
        <v>134</v>
      </c>
      <c r="AZ43" s="4" t="s">
        <v>114</v>
      </c>
      <c r="BA43" s="4" t="s">
        <v>571</v>
      </c>
      <c r="BB43" s="7" t="s">
        <v>114</v>
      </c>
      <c r="BC43" s="7" t="s">
        <v>114</v>
      </c>
      <c r="BD43" s="8" t="s">
        <v>136</v>
      </c>
      <c r="BE43" s="8" t="s">
        <v>114</v>
      </c>
      <c r="BF43" s="6" t="s">
        <v>114</v>
      </c>
      <c r="BG43" s="3" t="s">
        <v>114</v>
      </c>
      <c r="BH43" s="3" t="s">
        <v>114</v>
      </c>
      <c r="BI43" s="3" t="s">
        <v>114</v>
      </c>
      <c r="BJ43" s="6" t="s">
        <v>114</v>
      </c>
      <c r="BK43" s="3" t="s">
        <v>114</v>
      </c>
      <c r="BL43" s="3" t="s">
        <v>114</v>
      </c>
      <c r="BM43" s="6" t="s">
        <v>114</v>
      </c>
      <c r="BN43" s="3" t="s">
        <v>114</v>
      </c>
      <c r="BO43" s="7" t="s">
        <v>114</v>
      </c>
      <c r="BP43" s="3" t="s">
        <v>114</v>
      </c>
      <c r="BQ43" s="7" t="s">
        <v>114</v>
      </c>
      <c r="BR43" s="6" t="s">
        <v>114</v>
      </c>
      <c r="BS43" s="3" t="s">
        <v>114</v>
      </c>
      <c r="BT43" s="3" t="s">
        <v>114</v>
      </c>
      <c r="BU43" s="3" t="s">
        <v>114</v>
      </c>
      <c r="BV43" s="7" t="s">
        <v>114</v>
      </c>
      <c r="CD43" s="3" t="s">
        <v>114</v>
      </c>
      <c r="CF43" s="3" t="s">
        <v>114</v>
      </c>
      <c r="CG43" s="3" t="s">
        <v>114</v>
      </c>
      <c r="CH43" s="4" t="s">
        <v>114</v>
      </c>
      <c r="CI43" s="3" t="s">
        <v>114</v>
      </c>
      <c r="CJ43" s="4" t="s">
        <v>114</v>
      </c>
      <c r="CK43" s="3" t="s">
        <v>114</v>
      </c>
      <c r="CL43" s="4" t="s">
        <v>114</v>
      </c>
      <c r="CM43" s="3" t="s">
        <v>114</v>
      </c>
      <c r="CN43" s="3" t="s">
        <v>114</v>
      </c>
      <c r="CO43" s="3" t="s">
        <v>114</v>
      </c>
      <c r="CP43" s="3" t="s">
        <v>114</v>
      </c>
      <c r="CQ43" s="3" t="s">
        <v>114</v>
      </c>
      <c r="CS43" s="3" t="s">
        <v>114</v>
      </c>
      <c r="CU43" s="3" t="s">
        <v>114</v>
      </c>
      <c r="CV43" s="3" t="s">
        <v>114</v>
      </c>
      <c r="CY43" s="4" t="s">
        <v>114</v>
      </c>
      <c r="CZ43" s="4" t="s">
        <v>114</v>
      </c>
      <c r="DC43" s="4" t="s">
        <v>114</v>
      </c>
      <c r="DD43" s="4" t="s">
        <v>114</v>
      </c>
      <c r="DE43" s="4" t="s">
        <v>114</v>
      </c>
      <c r="DF43" s="3" t="s">
        <v>114</v>
      </c>
      <c r="DG43" s="4" t="s">
        <v>114</v>
      </c>
      <c r="DH43" s="3" t="s">
        <v>134</v>
      </c>
      <c r="DI43" s="3" t="s">
        <v>114</v>
      </c>
    </row>
    <row r="44" spans="1:113" ht="13.5" customHeight="1" x14ac:dyDescent="0.25">
      <c r="A44" s="2">
        <v>962</v>
      </c>
      <c r="B44" s="3" t="s">
        <v>113</v>
      </c>
      <c r="C44" s="3" t="s">
        <v>114</v>
      </c>
      <c r="D44" s="3" t="s">
        <v>572</v>
      </c>
      <c r="E44" s="3" t="s">
        <v>573</v>
      </c>
      <c r="F44" s="3" t="s">
        <v>114</v>
      </c>
      <c r="G44" s="3" t="s">
        <v>574</v>
      </c>
      <c r="H44" s="3" t="s">
        <v>462</v>
      </c>
      <c r="I44" s="3" t="s">
        <v>575</v>
      </c>
      <c r="J44" s="3" t="s">
        <v>120</v>
      </c>
      <c r="K44" s="3" t="s">
        <v>576</v>
      </c>
      <c r="L44" s="3" t="s">
        <v>577</v>
      </c>
      <c r="M44" s="3" t="s">
        <v>114</v>
      </c>
      <c r="N44" s="3" t="s">
        <v>578</v>
      </c>
      <c r="O44" s="3" t="s">
        <v>579</v>
      </c>
      <c r="P44" s="4" t="s">
        <v>114</v>
      </c>
      <c r="Q44" s="2">
        <v>641412</v>
      </c>
      <c r="R44" s="2">
        <v>962</v>
      </c>
      <c r="T44" s="3" t="s">
        <v>580</v>
      </c>
      <c r="U44" s="3" t="s">
        <v>113</v>
      </c>
      <c r="V44" s="3" t="s">
        <v>127</v>
      </c>
      <c r="W44" s="3" t="s">
        <v>581</v>
      </c>
      <c r="X44" s="3" t="s">
        <v>582</v>
      </c>
      <c r="Y44" s="3" t="s">
        <v>114</v>
      </c>
      <c r="Z44" s="3" t="s">
        <v>114</v>
      </c>
      <c r="AA44" s="3" t="s">
        <v>130</v>
      </c>
      <c r="AB44" s="4" t="s">
        <v>114</v>
      </c>
      <c r="AC44" s="5">
        <v>185000</v>
      </c>
      <c r="AF44" s="3" t="s">
        <v>114</v>
      </c>
      <c r="AG44" s="3" t="s">
        <v>114</v>
      </c>
      <c r="AH44" s="3" t="s">
        <v>150</v>
      </c>
      <c r="AI44" s="4" t="s">
        <v>114</v>
      </c>
      <c r="AJ44" s="6" t="s">
        <v>114</v>
      </c>
      <c r="AK44" s="3" t="s">
        <v>132</v>
      </c>
      <c r="AL44" s="3" t="s">
        <v>556</v>
      </c>
      <c r="AM44" s="3" t="s">
        <v>114</v>
      </c>
      <c r="AN44" s="3" t="s">
        <v>114</v>
      </c>
      <c r="AO44" s="3" t="s">
        <v>114</v>
      </c>
      <c r="AP44" s="4" t="s">
        <v>114</v>
      </c>
      <c r="AQ44" s="6" t="s">
        <v>114</v>
      </c>
      <c r="AR44" s="3" t="s">
        <v>114</v>
      </c>
      <c r="AS44" s="3" t="s">
        <v>114</v>
      </c>
      <c r="AT44" s="3" t="s">
        <v>114</v>
      </c>
      <c r="AU44" s="4" t="s">
        <v>114</v>
      </c>
      <c r="AV44" s="3" t="s">
        <v>114</v>
      </c>
      <c r="AW44" s="3" t="s">
        <v>114</v>
      </c>
      <c r="AX44" s="3" t="s">
        <v>114</v>
      </c>
      <c r="AY44" s="3" t="s">
        <v>134</v>
      </c>
      <c r="AZ44" s="4" t="s">
        <v>114</v>
      </c>
      <c r="BA44" s="4" t="s">
        <v>583</v>
      </c>
      <c r="BB44" s="7" t="s">
        <v>114</v>
      </c>
      <c r="BC44" s="7" t="s">
        <v>114</v>
      </c>
      <c r="BD44" s="8" t="s">
        <v>136</v>
      </c>
      <c r="BE44" s="8" t="s">
        <v>114</v>
      </c>
      <c r="BF44" s="6" t="s">
        <v>114</v>
      </c>
      <c r="BG44" s="3" t="s">
        <v>114</v>
      </c>
      <c r="BH44" s="3" t="s">
        <v>114</v>
      </c>
      <c r="BI44" s="3" t="s">
        <v>114</v>
      </c>
      <c r="BJ44" s="6" t="s">
        <v>114</v>
      </c>
      <c r="BK44" s="3" t="s">
        <v>114</v>
      </c>
      <c r="BL44" s="3" t="s">
        <v>114</v>
      </c>
      <c r="BM44" s="6" t="s">
        <v>114</v>
      </c>
      <c r="BN44" s="3" t="s">
        <v>114</v>
      </c>
      <c r="BO44" s="7" t="s">
        <v>114</v>
      </c>
      <c r="BP44" s="3" t="s">
        <v>114</v>
      </c>
      <c r="BQ44" s="7" t="s">
        <v>114</v>
      </c>
      <c r="BR44" s="6" t="s">
        <v>114</v>
      </c>
      <c r="BS44" s="3" t="s">
        <v>114</v>
      </c>
      <c r="BT44" s="3" t="s">
        <v>114</v>
      </c>
      <c r="BU44" s="3" t="s">
        <v>114</v>
      </c>
      <c r="BV44" s="7" t="s">
        <v>114</v>
      </c>
      <c r="CD44" s="3" t="s">
        <v>114</v>
      </c>
      <c r="CF44" s="3" t="s">
        <v>114</v>
      </c>
      <c r="CG44" s="3" t="s">
        <v>114</v>
      </c>
      <c r="CH44" s="4" t="s">
        <v>114</v>
      </c>
      <c r="CI44" s="3" t="s">
        <v>114</v>
      </c>
      <c r="CJ44" s="4" t="s">
        <v>114</v>
      </c>
      <c r="CK44" s="3" t="s">
        <v>114</v>
      </c>
      <c r="CL44" s="4" t="s">
        <v>114</v>
      </c>
      <c r="CM44" s="3" t="s">
        <v>114</v>
      </c>
      <c r="CN44" s="3" t="s">
        <v>114</v>
      </c>
      <c r="CO44" s="3" t="s">
        <v>114</v>
      </c>
      <c r="CP44" s="3" t="s">
        <v>114</v>
      </c>
      <c r="CQ44" s="3" t="s">
        <v>114</v>
      </c>
      <c r="CS44" s="3" t="s">
        <v>114</v>
      </c>
      <c r="CU44" s="3" t="s">
        <v>114</v>
      </c>
      <c r="CV44" s="3" t="s">
        <v>114</v>
      </c>
      <c r="CY44" s="4" t="s">
        <v>114</v>
      </c>
      <c r="CZ44" s="4" t="s">
        <v>114</v>
      </c>
      <c r="DC44" s="4" t="s">
        <v>114</v>
      </c>
      <c r="DD44" s="4" t="s">
        <v>114</v>
      </c>
      <c r="DE44" s="4" t="s">
        <v>114</v>
      </c>
      <c r="DF44" s="3" t="s">
        <v>114</v>
      </c>
      <c r="DG44" s="4" t="s">
        <v>114</v>
      </c>
      <c r="DH44" s="3" t="s">
        <v>134</v>
      </c>
      <c r="DI44" s="3" t="s">
        <v>114</v>
      </c>
    </row>
    <row r="45" spans="1:113" ht="13.5" customHeight="1" x14ac:dyDescent="0.25">
      <c r="A45" s="2">
        <v>963</v>
      </c>
      <c r="B45" s="3" t="s">
        <v>113</v>
      </c>
      <c r="C45" s="3" t="s">
        <v>114</v>
      </c>
      <c r="D45" s="3" t="s">
        <v>584</v>
      </c>
      <c r="E45" s="3" t="s">
        <v>585</v>
      </c>
      <c r="F45" s="3" t="s">
        <v>114</v>
      </c>
      <c r="G45" s="3" t="s">
        <v>586</v>
      </c>
      <c r="H45" s="3" t="s">
        <v>587</v>
      </c>
      <c r="I45" s="3" t="s">
        <v>575</v>
      </c>
      <c r="J45" s="3" t="s">
        <v>120</v>
      </c>
      <c r="K45" s="3" t="s">
        <v>576</v>
      </c>
      <c r="L45" s="3" t="s">
        <v>588</v>
      </c>
      <c r="M45" s="3" t="s">
        <v>114</v>
      </c>
      <c r="N45" s="3" t="s">
        <v>589</v>
      </c>
      <c r="O45" s="3" t="s">
        <v>590</v>
      </c>
      <c r="P45" s="4" t="s">
        <v>114</v>
      </c>
      <c r="Q45" s="2">
        <v>641413</v>
      </c>
      <c r="R45" s="2">
        <v>963</v>
      </c>
      <c r="T45" s="3" t="s">
        <v>591</v>
      </c>
      <c r="U45" s="3" t="s">
        <v>113</v>
      </c>
      <c r="V45" s="3" t="s">
        <v>127</v>
      </c>
      <c r="W45" s="3" t="s">
        <v>592</v>
      </c>
      <c r="X45" s="3" t="s">
        <v>593</v>
      </c>
      <c r="Y45" s="3" t="s">
        <v>114</v>
      </c>
      <c r="Z45" s="3" t="s">
        <v>114</v>
      </c>
      <c r="AA45" s="3" t="s">
        <v>130</v>
      </c>
      <c r="AB45" s="4" t="s">
        <v>114</v>
      </c>
      <c r="AC45" s="5">
        <v>150000</v>
      </c>
      <c r="AF45" s="3" t="s">
        <v>114</v>
      </c>
      <c r="AG45" s="3" t="s">
        <v>114</v>
      </c>
      <c r="AH45" s="3" t="s">
        <v>150</v>
      </c>
      <c r="AI45" s="4" t="s">
        <v>114</v>
      </c>
      <c r="AJ45" s="6" t="s">
        <v>114</v>
      </c>
      <c r="AK45" s="3" t="s">
        <v>132</v>
      </c>
      <c r="AL45" s="3" t="s">
        <v>556</v>
      </c>
      <c r="AM45" s="3" t="s">
        <v>114</v>
      </c>
      <c r="AN45" s="3" t="s">
        <v>114</v>
      </c>
      <c r="AO45" s="3" t="s">
        <v>114</v>
      </c>
      <c r="AP45" s="4" t="s">
        <v>114</v>
      </c>
      <c r="AQ45" s="6" t="s">
        <v>114</v>
      </c>
      <c r="AR45" s="3" t="s">
        <v>114</v>
      </c>
      <c r="AS45" s="3" t="s">
        <v>114</v>
      </c>
      <c r="AT45" s="3" t="s">
        <v>114</v>
      </c>
      <c r="AU45" s="4" t="s">
        <v>114</v>
      </c>
      <c r="AV45" s="3" t="s">
        <v>114</v>
      </c>
      <c r="AW45" s="3" t="s">
        <v>114</v>
      </c>
      <c r="AX45" s="3" t="s">
        <v>114</v>
      </c>
      <c r="AY45" s="3" t="s">
        <v>134</v>
      </c>
      <c r="AZ45" s="4" t="s">
        <v>114</v>
      </c>
      <c r="BA45" s="4" t="s">
        <v>594</v>
      </c>
      <c r="BB45" s="7" t="s">
        <v>114</v>
      </c>
      <c r="BC45" s="7" t="s">
        <v>114</v>
      </c>
      <c r="BD45" s="8" t="s">
        <v>136</v>
      </c>
      <c r="BE45" s="8" t="s">
        <v>114</v>
      </c>
      <c r="BF45" s="6" t="s">
        <v>114</v>
      </c>
      <c r="BG45" s="3" t="s">
        <v>114</v>
      </c>
      <c r="BH45" s="3" t="s">
        <v>114</v>
      </c>
      <c r="BI45" s="3" t="s">
        <v>114</v>
      </c>
      <c r="BJ45" s="6" t="s">
        <v>114</v>
      </c>
      <c r="BK45" s="3" t="s">
        <v>114</v>
      </c>
      <c r="BL45" s="3" t="s">
        <v>114</v>
      </c>
      <c r="BM45" s="6" t="s">
        <v>114</v>
      </c>
      <c r="BN45" s="3" t="s">
        <v>114</v>
      </c>
      <c r="BO45" s="7" t="s">
        <v>114</v>
      </c>
      <c r="BP45" s="3" t="s">
        <v>114</v>
      </c>
      <c r="BQ45" s="7" t="s">
        <v>114</v>
      </c>
      <c r="BR45" s="6" t="s">
        <v>114</v>
      </c>
      <c r="BS45" s="3" t="s">
        <v>114</v>
      </c>
      <c r="BT45" s="3" t="s">
        <v>114</v>
      </c>
      <c r="BU45" s="3" t="s">
        <v>114</v>
      </c>
      <c r="BV45" s="7" t="s">
        <v>114</v>
      </c>
      <c r="CD45" s="3" t="s">
        <v>114</v>
      </c>
      <c r="CF45" s="3" t="s">
        <v>114</v>
      </c>
      <c r="CG45" s="3" t="s">
        <v>114</v>
      </c>
      <c r="CH45" s="4" t="s">
        <v>114</v>
      </c>
      <c r="CI45" s="3" t="s">
        <v>114</v>
      </c>
      <c r="CJ45" s="4" t="s">
        <v>114</v>
      </c>
      <c r="CK45" s="3" t="s">
        <v>114</v>
      </c>
      <c r="CL45" s="4" t="s">
        <v>114</v>
      </c>
      <c r="CM45" s="3" t="s">
        <v>114</v>
      </c>
      <c r="CN45" s="3" t="s">
        <v>114</v>
      </c>
      <c r="CO45" s="3" t="s">
        <v>114</v>
      </c>
      <c r="CP45" s="3" t="s">
        <v>114</v>
      </c>
      <c r="CQ45" s="3" t="s">
        <v>114</v>
      </c>
      <c r="CS45" s="3" t="s">
        <v>114</v>
      </c>
      <c r="CU45" s="3" t="s">
        <v>114</v>
      </c>
      <c r="CV45" s="3" t="s">
        <v>114</v>
      </c>
      <c r="CY45" s="4" t="s">
        <v>114</v>
      </c>
      <c r="CZ45" s="4" t="s">
        <v>114</v>
      </c>
      <c r="DC45" s="4" t="s">
        <v>114</v>
      </c>
      <c r="DD45" s="4" t="s">
        <v>114</v>
      </c>
      <c r="DE45" s="4" t="s">
        <v>114</v>
      </c>
      <c r="DF45" s="3" t="s">
        <v>114</v>
      </c>
      <c r="DG45" s="4" t="s">
        <v>114</v>
      </c>
      <c r="DH45" s="3" t="s">
        <v>134</v>
      </c>
      <c r="DI45" s="3" t="s">
        <v>114</v>
      </c>
    </row>
    <row r="46" spans="1:113" ht="13.5" customHeight="1" x14ac:dyDescent="0.25">
      <c r="A46" s="2">
        <v>706</v>
      </c>
      <c r="B46" s="3" t="s">
        <v>113</v>
      </c>
      <c r="C46" s="3" t="s">
        <v>114</v>
      </c>
      <c r="D46" s="3" t="s">
        <v>595</v>
      </c>
      <c r="E46" s="3" t="s">
        <v>596</v>
      </c>
      <c r="F46" s="3" t="s">
        <v>114</v>
      </c>
      <c r="G46" s="3" t="s">
        <v>597</v>
      </c>
      <c r="H46" s="3" t="s">
        <v>293</v>
      </c>
      <c r="I46" s="3" t="s">
        <v>294</v>
      </c>
      <c r="J46" s="3" t="s">
        <v>120</v>
      </c>
      <c r="K46" s="3" t="s">
        <v>295</v>
      </c>
      <c r="L46" s="3" t="s">
        <v>598</v>
      </c>
      <c r="M46" s="3" t="s">
        <v>114</v>
      </c>
      <c r="N46" s="3" t="s">
        <v>599</v>
      </c>
      <c r="O46" s="3" t="s">
        <v>600</v>
      </c>
      <c r="P46" s="4" t="s">
        <v>114</v>
      </c>
      <c r="Q46" s="2">
        <v>641414</v>
      </c>
      <c r="R46" s="2">
        <v>706</v>
      </c>
      <c r="T46" s="3" t="s">
        <v>601</v>
      </c>
      <c r="U46" s="3" t="s">
        <v>113</v>
      </c>
      <c r="V46" s="3" t="s">
        <v>127</v>
      </c>
      <c r="W46" s="3" t="s">
        <v>602</v>
      </c>
      <c r="X46" s="3" t="s">
        <v>603</v>
      </c>
      <c r="Y46" s="3" t="s">
        <v>114</v>
      </c>
      <c r="Z46" s="3" t="s">
        <v>114</v>
      </c>
      <c r="AA46" s="3" t="s">
        <v>130</v>
      </c>
      <c r="AB46" s="4" t="s">
        <v>114</v>
      </c>
      <c r="AC46" s="5">
        <v>800000</v>
      </c>
      <c r="AF46" s="3" t="s">
        <v>114</v>
      </c>
      <c r="AG46" s="3" t="s">
        <v>114</v>
      </c>
      <c r="AH46" s="3" t="s">
        <v>175</v>
      </c>
      <c r="AI46" s="4" t="s">
        <v>114</v>
      </c>
      <c r="AJ46" s="6" t="s">
        <v>114</v>
      </c>
      <c r="AK46" s="3" t="s">
        <v>132</v>
      </c>
      <c r="AL46" s="3" t="s">
        <v>604</v>
      </c>
      <c r="AM46" s="3" t="s">
        <v>114</v>
      </c>
      <c r="AN46" s="3" t="s">
        <v>114</v>
      </c>
      <c r="AO46" s="3" t="s">
        <v>114</v>
      </c>
      <c r="AP46" s="4" t="s">
        <v>114</v>
      </c>
      <c r="AQ46" s="6" t="s">
        <v>114</v>
      </c>
      <c r="AR46" s="3" t="s">
        <v>114</v>
      </c>
      <c r="AS46" s="3" t="s">
        <v>114</v>
      </c>
      <c r="AT46" s="3" t="s">
        <v>114</v>
      </c>
      <c r="AU46" s="4" t="s">
        <v>114</v>
      </c>
      <c r="AV46" s="3" t="s">
        <v>114</v>
      </c>
      <c r="AW46" s="3" t="s">
        <v>114</v>
      </c>
      <c r="AX46" s="3" t="s">
        <v>114</v>
      </c>
      <c r="AY46" s="3" t="s">
        <v>134</v>
      </c>
      <c r="AZ46" s="4" t="s">
        <v>114</v>
      </c>
      <c r="BA46" s="4" t="s">
        <v>605</v>
      </c>
      <c r="BB46" s="7" t="s">
        <v>114</v>
      </c>
      <c r="BC46" s="7" t="s">
        <v>114</v>
      </c>
      <c r="BD46" s="8" t="s">
        <v>136</v>
      </c>
      <c r="BE46" s="8" t="s">
        <v>114</v>
      </c>
      <c r="BF46" s="6" t="s">
        <v>114</v>
      </c>
      <c r="BG46" s="3" t="s">
        <v>114</v>
      </c>
      <c r="BH46" s="3" t="s">
        <v>114</v>
      </c>
      <c r="BI46" s="3" t="s">
        <v>114</v>
      </c>
      <c r="BJ46" s="6" t="s">
        <v>114</v>
      </c>
      <c r="BK46" s="3" t="s">
        <v>114</v>
      </c>
      <c r="BL46" s="3" t="s">
        <v>114</v>
      </c>
      <c r="BM46" s="6" t="s">
        <v>114</v>
      </c>
      <c r="BN46" s="3" t="s">
        <v>114</v>
      </c>
      <c r="BO46" s="7" t="s">
        <v>114</v>
      </c>
      <c r="BP46" s="3" t="s">
        <v>114</v>
      </c>
      <c r="BQ46" s="7" t="s">
        <v>114</v>
      </c>
      <c r="BR46" s="6" t="s">
        <v>114</v>
      </c>
      <c r="BS46" s="3" t="s">
        <v>114</v>
      </c>
      <c r="BT46" s="3" t="s">
        <v>114</v>
      </c>
      <c r="BU46" s="3" t="s">
        <v>114</v>
      </c>
      <c r="BV46" s="7" t="s">
        <v>114</v>
      </c>
      <c r="CD46" s="3" t="s">
        <v>114</v>
      </c>
      <c r="CF46" s="3" t="s">
        <v>114</v>
      </c>
      <c r="CG46" s="3" t="s">
        <v>114</v>
      </c>
      <c r="CH46" s="4" t="s">
        <v>114</v>
      </c>
      <c r="CI46" s="3" t="s">
        <v>114</v>
      </c>
      <c r="CJ46" s="4" t="s">
        <v>114</v>
      </c>
      <c r="CK46" s="3" t="s">
        <v>114</v>
      </c>
      <c r="CL46" s="4" t="s">
        <v>114</v>
      </c>
      <c r="CM46" s="3" t="s">
        <v>114</v>
      </c>
      <c r="CN46" s="3" t="s">
        <v>114</v>
      </c>
      <c r="CO46" s="3" t="s">
        <v>114</v>
      </c>
      <c r="CP46" s="3" t="s">
        <v>114</v>
      </c>
      <c r="CQ46" s="3" t="s">
        <v>114</v>
      </c>
      <c r="CS46" s="3" t="s">
        <v>114</v>
      </c>
      <c r="CU46" s="3" t="s">
        <v>114</v>
      </c>
      <c r="CV46" s="3" t="s">
        <v>114</v>
      </c>
      <c r="CY46" s="4" t="s">
        <v>114</v>
      </c>
      <c r="CZ46" s="4" t="s">
        <v>114</v>
      </c>
      <c r="DC46" s="4" t="s">
        <v>114</v>
      </c>
      <c r="DD46" s="4" t="s">
        <v>114</v>
      </c>
      <c r="DE46" s="4" t="s">
        <v>114</v>
      </c>
      <c r="DF46" s="3" t="s">
        <v>114</v>
      </c>
      <c r="DG46" s="4" t="s">
        <v>114</v>
      </c>
      <c r="DH46" s="3" t="s">
        <v>134</v>
      </c>
      <c r="DI46" s="3" t="s">
        <v>114</v>
      </c>
    </row>
    <row r="47" spans="1:113" ht="13.5" customHeight="1" x14ac:dyDescent="0.25">
      <c r="A47" s="2">
        <v>654</v>
      </c>
      <c r="B47" s="3" t="s">
        <v>132</v>
      </c>
      <c r="C47" s="3" t="s">
        <v>114</v>
      </c>
      <c r="D47" s="3" t="s">
        <v>606</v>
      </c>
      <c r="E47" s="3" t="s">
        <v>607</v>
      </c>
      <c r="F47" s="3" t="s">
        <v>114</v>
      </c>
      <c r="G47" s="3" t="s">
        <v>167</v>
      </c>
      <c r="H47" s="3" t="s">
        <v>608</v>
      </c>
      <c r="I47" s="3" t="s">
        <v>119</v>
      </c>
      <c r="J47" s="3" t="s">
        <v>120</v>
      </c>
      <c r="K47" s="3" t="s">
        <v>169</v>
      </c>
      <c r="L47" s="3" t="s">
        <v>609</v>
      </c>
      <c r="M47" s="3" t="s">
        <v>114</v>
      </c>
      <c r="N47" s="3" t="s">
        <v>610</v>
      </c>
      <c r="O47" s="3" t="s">
        <v>611</v>
      </c>
      <c r="P47" s="4" t="s">
        <v>114</v>
      </c>
      <c r="Q47" s="2">
        <v>641415</v>
      </c>
      <c r="R47" s="2">
        <v>654</v>
      </c>
      <c r="T47" s="3" t="s">
        <v>612</v>
      </c>
      <c r="U47" s="3" t="s">
        <v>113</v>
      </c>
      <c r="V47" s="3" t="s">
        <v>127</v>
      </c>
      <c r="W47" s="3" t="s">
        <v>613</v>
      </c>
      <c r="X47" s="3" t="s">
        <v>614</v>
      </c>
      <c r="Y47" s="3" t="s">
        <v>114</v>
      </c>
      <c r="Z47" s="3" t="s">
        <v>114</v>
      </c>
      <c r="AA47" s="3" t="s">
        <v>130</v>
      </c>
      <c r="AB47" s="4" t="s">
        <v>114</v>
      </c>
      <c r="AC47" s="5">
        <v>750000</v>
      </c>
      <c r="AF47" s="3" t="s">
        <v>114</v>
      </c>
      <c r="AG47" s="3" t="s">
        <v>114</v>
      </c>
      <c r="AH47" s="3" t="s">
        <v>150</v>
      </c>
      <c r="AI47" s="4" t="s">
        <v>114</v>
      </c>
      <c r="AJ47" s="6" t="s">
        <v>114</v>
      </c>
      <c r="AK47" s="3" t="s">
        <v>132</v>
      </c>
      <c r="AL47" s="3" t="s">
        <v>604</v>
      </c>
      <c r="AM47" s="3" t="s">
        <v>114</v>
      </c>
      <c r="AN47" s="3" t="s">
        <v>114</v>
      </c>
      <c r="AO47" s="3" t="s">
        <v>114</v>
      </c>
      <c r="AP47" s="4" t="s">
        <v>114</v>
      </c>
      <c r="AQ47" s="6" t="s">
        <v>114</v>
      </c>
      <c r="AR47" s="3" t="s">
        <v>114</v>
      </c>
      <c r="AS47" s="3" t="s">
        <v>114</v>
      </c>
      <c r="AT47" s="3" t="s">
        <v>114</v>
      </c>
      <c r="AU47" s="4" t="s">
        <v>114</v>
      </c>
      <c r="AV47" s="3" t="s">
        <v>114</v>
      </c>
      <c r="AW47" s="3" t="s">
        <v>114</v>
      </c>
      <c r="AX47" s="3" t="s">
        <v>114</v>
      </c>
      <c r="AY47" s="3" t="s">
        <v>134</v>
      </c>
      <c r="AZ47" s="4" t="s">
        <v>114</v>
      </c>
      <c r="BA47" s="4" t="s">
        <v>615</v>
      </c>
      <c r="BB47" s="7" t="s">
        <v>114</v>
      </c>
      <c r="BC47" s="7" t="s">
        <v>114</v>
      </c>
      <c r="BD47" s="8" t="s">
        <v>136</v>
      </c>
      <c r="BE47" s="8" t="s">
        <v>114</v>
      </c>
      <c r="BF47" s="6" t="s">
        <v>114</v>
      </c>
      <c r="BG47" s="3" t="s">
        <v>114</v>
      </c>
      <c r="BH47" s="3" t="s">
        <v>114</v>
      </c>
      <c r="BI47" s="3" t="s">
        <v>114</v>
      </c>
      <c r="BJ47" s="6" t="s">
        <v>114</v>
      </c>
      <c r="BK47" s="3" t="s">
        <v>114</v>
      </c>
      <c r="BL47" s="3" t="s">
        <v>114</v>
      </c>
      <c r="BM47" s="6" t="s">
        <v>114</v>
      </c>
      <c r="BN47" s="3" t="s">
        <v>114</v>
      </c>
      <c r="BO47" s="7" t="s">
        <v>114</v>
      </c>
      <c r="BP47" s="3" t="s">
        <v>114</v>
      </c>
      <c r="BQ47" s="7" t="s">
        <v>114</v>
      </c>
      <c r="BR47" s="6" t="s">
        <v>114</v>
      </c>
      <c r="BS47" s="3" t="s">
        <v>114</v>
      </c>
      <c r="BT47" s="3" t="s">
        <v>114</v>
      </c>
      <c r="BU47" s="3" t="s">
        <v>114</v>
      </c>
      <c r="BV47" s="7" t="s">
        <v>114</v>
      </c>
      <c r="CD47" s="3" t="s">
        <v>114</v>
      </c>
      <c r="CF47" s="3" t="s">
        <v>114</v>
      </c>
      <c r="CG47" s="3" t="s">
        <v>114</v>
      </c>
      <c r="CH47" s="4" t="s">
        <v>114</v>
      </c>
      <c r="CI47" s="3" t="s">
        <v>114</v>
      </c>
      <c r="CJ47" s="4" t="s">
        <v>114</v>
      </c>
      <c r="CK47" s="3" t="s">
        <v>114</v>
      </c>
      <c r="CL47" s="4" t="s">
        <v>114</v>
      </c>
      <c r="CM47" s="3" t="s">
        <v>114</v>
      </c>
      <c r="CN47" s="3" t="s">
        <v>114</v>
      </c>
      <c r="CO47" s="3" t="s">
        <v>114</v>
      </c>
      <c r="CP47" s="3" t="s">
        <v>114</v>
      </c>
      <c r="CQ47" s="3" t="s">
        <v>114</v>
      </c>
      <c r="CS47" s="3" t="s">
        <v>114</v>
      </c>
      <c r="CU47" s="3" t="s">
        <v>114</v>
      </c>
      <c r="CV47" s="3" t="s">
        <v>114</v>
      </c>
      <c r="CY47" s="4" t="s">
        <v>114</v>
      </c>
      <c r="CZ47" s="4" t="s">
        <v>114</v>
      </c>
      <c r="DC47" s="4" t="s">
        <v>114</v>
      </c>
      <c r="DD47" s="4" t="s">
        <v>114</v>
      </c>
      <c r="DE47" s="4" t="s">
        <v>114</v>
      </c>
      <c r="DF47" s="3" t="s">
        <v>114</v>
      </c>
      <c r="DG47" s="4" t="s">
        <v>114</v>
      </c>
      <c r="DH47" s="3" t="s">
        <v>134</v>
      </c>
      <c r="DI47" s="3" t="s">
        <v>114</v>
      </c>
    </row>
    <row r="48" spans="1:113" ht="13.5" customHeight="1" x14ac:dyDescent="0.25">
      <c r="A48" s="2">
        <v>964</v>
      </c>
      <c r="B48" s="3" t="s">
        <v>113</v>
      </c>
      <c r="C48" s="3" t="s">
        <v>114</v>
      </c>
      <c r="D48" s="3" t="s">
        <v>616</v>
      </c>
      <c r="E48" s="3" t="s">
        <v>617</v>
      </c>
      <c r="F48" s="3" t="s">
        <v>114</v>
      </c>
      <c r="G48" s="3" t="s">
        <v>618</v>
      </c>
      <c r="H48" s="3" t="s">
        <v>619</v>
      </c>
      <c r="I48" s="3" t="s">
        <v>620</v>
      </c>
      <c r="J48" s="3" t="s">
        <v>120</v>
      </c>
      <c r="K48" s="3" t="s">
        <v>621</v>
      </c>
      <c r="L48" s="3" t="s">
        <v>622</v>
      </c>
      <c r="M48" s="3" t="s">
        <v>114</v>
      </c>
      <c r="N48" s="3" t="s">
        <v>623</v>
      </c>
      <c r="O48" s="3" t="s">
        <v>624</v>
      </c>
      <c r="P48" s="4" t="s">
        <v>114</v>
      </c>
      <c r="Q48" s="2">
        <v>641416</v>
      </c>
      <c r="R48" s="2">
        <v>964</v>
      </c>
      <c r="T48" s="3" t="s">
        <v>625</v>
      </c>
      <c r="U48" s="3" t="s">
        <v>113</v>
      </c>
      <c r="V48" s="3" t="s">
        <v>127</v>
      </c>
      <c r="W48" s="3" t="s">
        <v>626</v>
      </c>
      <c r="X48" s="3" t="s">
        <v>627</v>
      </c>
      <c r="Y48" s="3" t="s">
        <v>114</v>
      </c>
      <c r="Z48" s="3" t="s">
        <v>114</v>
      </c>
      <c r="AA48" s="3" t="s">
        <v>130</v>
      </c>
      <c r="AB48" s="4" t="s">
        <v>114</v>
      </c>
      <c r="AC48" s="5">
        <v>2768000</v>
      </c>
      <c r="AF48" s="3" t="s">
        <v>114</v>
      </c>
      <c r="AG48" s="3" t="s">
        <v>114</v>
      </c>
      <c r="AH48" s="3" t="s">
        <v>131</v>
      </c>
      <c r="AI48" s="4" t="s">
        <v>114</v>
      </c>
      <c r="AJ48" s="6" t="s">
        <v>114</v>
      </c>
      <c r="AK48" s="3" t="s">
        <v>132</v>
      </c>
      <c r="AL48" s="3" t="s">
        <v>604</v>
      </c>
      <c r="AM48" s="3" t="s">
        <v>114</v>
      </c>
      <c r="AN48" s="3" t="s">
        <v>114</v>
      </c>
      <c r="AO48" s="3" t="s">
        <v>114</v>
      </c>
      <c r="AP48" s="4" t="s">
        <v>114</v>
      </c>
      <c r="AQ48" s="6" t="s">
        <v>114</v>
      </c>
      <c r="AR48" s="3" t="s">
        <v>114</v>
      </c>
      <c r="AS48" s="3" t="s">
        <v>114</v>
      </c>
      <c r="AT48" s="3" t="s">
        <v>114</v>
      </c>
      <c r="AU48" s="4" t="s">
        <v>114</v>
      </c>
      <c r="AV48" s="3" t="s">
        <v>114</v>
      </c>
      <c r="AW48" s="3" t="s">
        <v>114</v>
      </c>
      <c r="AX48" s="3" t="s">
        <v>114</v>
      </c>
      <c r="AY48" s="3" t="s">
        <v>134</v>
      </c>
      <c r="AZ48" s="4" t="s">
        <v>114</v>
      </c>
      <c r="BA48" s="4" t="s">
        <v>628</v>
      </c>
      <c r="BB48" s="7" t="s">
        <v>114</v>
      </c>
      <c r="BC48" s="7" t="s">
        <v>114</v>
      </c>
      <c r="BD48" s="8" t="s">
        <v>136</v>
      </c>
      <c r="BE48" s="8" t="s">
        <v>114</v>
      </c>
      <c r="BF48" s="6" t="s">
        <v>114</v>
      </c>
      <c r="BG48" s="3" t="s">
        <v>114</v>
      </c>
      <c r="BH48" s="3" t="s">
        <v>114</v>
      </c>
      <c r="BI48" s="3" t="s">
        <v>114</v>
      </c>
      <c r="BJ48" s="6" t="s">
        <v>114</v>
      </c>
      <c r="BK48" s="3" t="s">
        <v>114</v>
      </c>
      <c r="BL48" s="3" t="s">
        <v>114</v>
      </c>
      <c r="BM48" s="6" t="s">
        <v>114</v>
      </c>
      <c r="BN48" s="3" t="s">
        <v>114</v>
      </c>
      <c r="BO48" s="7" t="s">
        <v>114</v>
      </c>
      <c r="BP48" s="3" t="s">
        <v>114</v>
      </c>
      <c r="BQ48" s="7" t="s">
        <v>114</v>
      </c>
      <c r="BR48" s="6" t="s">
        <v>114</v>
      </c>
      <c r="BS48" s="3" t="s">
        <v>114</v>
      </c>
      <c r="BT48" s="3" t="s">
        <v>114</v>
      </c>
      <c r="BU48" s="3" t="s">
        <v>114</v>
      </c>
      <c r="BV48" s="7" t="s">
        <v>114</v>
      </c>
      <c r="CD48" s="3" t="s">
        <v>114</v>
      </c>
      <c r="CF48" s="3" t="s">
        <v>114</v>
      </c>
      <c r="CG48" s="3" t="s">
        <v>114</v>
      </c>
      <c r="CH48" s="4" t="s">
        <v>114</v>
      </c>
      <c r="CI48" s="3" t="s">
        <v>114</v>
      </c>
      <c r="CJ48" s="4" t="s">
        <v>114</v>
      </c>
      <c r="CK48" s="3" t="s">
        <v>114</v>
      </c>
      <c r="CL48" s="4" t="s">
        <v>114</v>
      </c>
      <c r="CM48" s="3" t="s">
        <v>114</v>
      </c>
      <c r="CN48" s="3" t="s">
        <v>114</v>
      </c>
      <c r="CO48" s="3" t="s">
        <v>114</v>
      </c>
      <c r="CP48" s="3" t="s">
        <v>114</v>
      </c>
      <c r="CQ48" s="3" t="s">
        <v>114</v>
      </c>
      <c r="CS48" s="3" t="s">
        <v>114</v>
      </c>
      <c r="CU48" s="3" t="s">
        <v>114</v>
      </c>
      <c r="CV48" s="3" t="s">
        <v>114</v>
      </c>
      <c r="CY48" s="4" t="s">
        <v>114</v>
      </c>
      <c r="CZ48" s="4" t="s">
        <v>114</v>
      </c>
      <c r="DC48" s="4" t="s">
        <v>114</v>
      </c>
      <c r="DD48" s="4" t="s">
        <v>114</v>
      </c>
      <c r="DE48" s="4" t="s">
        <v>114</v>
      </c>
      <c r="DF48" s="3" t="s">
        <v>114</v>
      </c>
      <c r="DG48" s="4" t="s">
        <v>114</v>
      </c>
      <c r="DH48" s="3" t="s">
        <v>134</v>
      </c>
      <c r="DI48" s="3" t="s">
        <v>114</v>
      </c>
    </row>
    <row r="49" spans="1:113" ht="13.5" customHeight="1" x14ac:dyDescent="0.25">
      <c r="A49" s="2">
        <v>965</v>
      </c>
      <c r="B49" s="3" t="s">
        <v>113</v>
      </c>
      <c r="C49" s="3" t="s">
        <v>114</v>
      </c>
      <c r="D49" s="3" t="s">
        <v>629</v>
      </c>
      <c r="E49" s="3" t="s">
        <v>630</v>
      </c>
      <c r="F49" s="3" t="s">
        <v>114</v>
      </c>
      <c r="G49" s="3" t="s">
        <v>332</v>
      </c>
      <c r="H49" s="3" t="s">
        <v>631</v>
      </c>
      <c r="I49" s="3" t="s">
        <v>156</v>
      </c>
      <c r="J49" s="3" t="s">
        <v>120</v>
      </c>
      <c r="K49" s="3" t="s">
        <v>334</v>
      </c>
      <c r="L49" s="3" t="s">
        <v>632</v>
      </c>
      <c r="M49" s="3" t="s">
        <v>114</v>
      </c>
      <c r="N49" s="3" t="s">
        <v>633</v>
      </c>
      <c r="O49" s="3" t="s">
        <v>634</v>
      </c>
      <c r="P49" s="4" t="s">
        <v>114</v>
      </c>
      <c r="Q49" s="2">
        <v>641417</v>
      </c>
      <c r="R49" s="2">
        <v>965</v>
      </c>
      <c r="T49" s="3" t="s">
        <v>635</v>
      </c>
      <c r="U49" s="3" t="s">
        <v>113</v>
      </c>
      <c r="V49" s="3" t="s">
        <v>127</v>
      </c>
      <c r="W49" s="3" t="s">
        <v>636</v>
      </c>
      <c r="X49" s="3" t="s">
        <v>637</v>
      </c>
      <c r="Y49" s="3" t="s">
        <v>114</v>
      </c>
      <c r="Z49" s="3" t="s">
        <v>114</v>
      </c>
      <c r="AA49" s="3" t="s">
        <v>130</v>
      </c>
      <c r="AB49" s="4" t="s">
        <v>114</v>
      </c>
      <c r="AC49" s="5">
        <v>135000</v>
      </c>
      <c r="AF49" s="3" t="s">
        <v>114</v>
      </c>
      <c r="AG49" s="3" t="s">
        <v>114</v>
      </c>
      <c r="AH49" s="3" t="s">
        <v>150</v>
      </c>
      <c r="AI49" s="4" t="s">
        <v>114</v>
      </c>
      <c r="AJ49" s="6" t="s">
        <v>114</v>
      </c>
      <c r="AK49" s="3" t="s">
        <v>132</v>
      </c>
      <c r="AL49" s="3" t="s">
        <v>604</v>
      </c>
      <c r="AM49" s="3" t="s">
        <v>114</v>
      </c>
      <c r="AN49" s="3" t="s">
        <v>114</v>
      </c>
      <c r="AO49" s="3" t="s">
        <v>114</v>
      </c>
      <c r="AP49" s="4" t="s">
        <v>114</v>
      </c>
      <c r="AQ49" s="6" t="s">
        <v>114</v>
      </c>
      <c r="AR49" s="3" t="s">
        <v>114</v>
      </c>
      <c r="AS49" s="3" t="s">
        <v>114</v>
      </c>
      <c r="AT49" s="3" t="s">
        <v>114</v>
      </c>
      <c r="AU49" s="4" t="s">
        <v>114</v>
      </c>
      <c r="AV49" s="3" t="s">
        <v>114</v>
      </c>
      <c r="AW49" s="3" t="s">
        <v>114</v>
      </c>
      <c r="AX49" s="3" t="s">
        <v>114</v>
      </c>
      <c r="AY49" s="3" t="s">
        <v>134</v>
      </c>
      <c r="AZ49" s="4" t="s">
        <v>114</v>
      </c>
      <c r="BA49" s="4" t="s">
        <v>638</v>
      </c>
      <c r="BB49" s="7" t="s">
        <v>114</v>
      </c>
      <c r="BC49" s="7" t="s">
        <v>114</v>
      </c>
      <c r="BD49" s="8" t="s">
        <v>136</v>
      </c>
      <c r="BE49" s="8" t="s">
        <v>114</v>
      </c>
      <c r="BF49" s="6" t="s">
        <v>114</v>
      </c>
      <c r="BG49" s="3" t="s">
        <v>114</v>
      </c>
      <c r="BH49" s="3" t="s">
        <v>114</v>
      </c>
      <c r="BI49" s="3" t="s">
        <v>114</v>
      </c>
      <c r="BJ49" s="6" t="s">
        <v>114</v>
      </c>
      <c r="BK49" s="3" t="s">
        <v>114</v>
      </c>
      <c r="BL49" s="3" t="s">
        <v>114</v>
      </c>
      <c r="BM49" s="6" t="s">
        <v>114</v>
      </c>
      <c r="BN49" s="3" t="s">
        <v>114</v>
      </c>
      <c r="BO49" s="7" t="s">
        <v>114</v>
      </c>
      <c r="BP49" s="3" t="s">
        <v>114</v>
      </c>
      <c r="BQ49" s="7" t="s">
        <v>114</v>
      </c>
      <c r="BR49" s="6" t="s">
        <v>114</v>
      </c>
      <c r="BS49" s="3" t="s">
        <v>114</v>
      </c>
      <c r="BT49" s="3" t="s">
        <v>114</v>
      </c>
      <c r="BU49" s="3" t="s">
        <v>114</v>
      </c>
      <c r="BV49" s="7" t="s">
        <v>114</v>
      </c>
      <c r="CD49" s="3" t="s">
        <v>114</v>
      </c>
      <c r="CF49" s="3" t="s">
        <v>114</v>
      </c>
      <c r="CG49" s="3" t="s">
        <v>114</v>
      </c>
      <c r="CH49" s="4" t="s">
        <v>114</v>
      </c>
      <c r="CI49" s="3" t="s">
        <v>114</v>
      </c>
      <c r="CJ49" s="4" t="s">
        <v>114</v>
      </c>
      <c r="CK49" s="3" t="s">
        <v>114</v>
      </c>
      <c r="CL49" s="4" t="s">
        <v>114</v>
      </c>
      <c r="CM49" s="3" t="s">
        <v>114</v>
      </c>
      <c r="CN49" s="3" t="s">
        <v>114</v>
      </c>
      <c r="CO49" s="3" t="s">
        <v>114</v>
      </c>
      <c r="CP49" s="3" t="s">
        <v>114</v>
      </c>
      <c r="CQ49" s="3" t="s">
        <v>114</v>
      </c>
      <c r="CS49" s="3" t="s">
        <v>114</v>
      </c>
      <c r="CU49" s="3" t="s">
        <v>114</v>
      </c>
      <c r="CV49" s="3" t="s">
        <v>114</v>
      </c>
      <c r="CY49" s="4" t="s">
        <v>114</v>
      </c>
      <c r="CZ49" s="4" t="s">
        <v>114</v>
      </c>
      <c r="DC49" s="4" t="s">
        <v>114</v>
      </c>
      <c r="DD49" s="4" t="s">
        <v>114</v>
      </c>
      <c r="DE49" s="4" t="s">
        <v>114</v>
      </c>
      <c r="DF49" s="3" t="s">
        <v>114</v>
      </c>
      <c r="DG49" s="4" t="s">
        <v>114</v>
      </c>
      <c r="DH49" s="3" t="s">
        <v>134</v>
      </c>
      <c r="DI49" s="3" t="s">
        <v>114</v>
      </c>
    </row>
    <row r="50" spans="1:113" ht="13.5" customHeight="1" x14ac:dyDescent="0.25">
      <c r="A50" s="2">
        <v>771</v>
      </c>
      <c r="B50" s="3" t="s">
        <v>113</v>
      </c>
      <c r="C50" s="3" t="s">
        <v>114</v>
      </c>
      <c r="D50" s="3" t="s">
        <v>639</v>
      </c>
      <c r="E50" s="3" t="s">
        <v>640</v>
      </c>
      <c r="F50" s="3" t="s">
        <v>114</v>
      </c>
      <c r="G50" s="3" t="s">
        <v>117</v>
      </c>
      <c r="H50" s="3" t="s">
        <v>641</v>
      </c>
      <c r="I50" s="3" t="s">
        <v>642</v>
      </c>
      <c r="J50" s="3" t="s">
        <v>120</v>
      </c>
      <c r="K50" s="3" t="s">
        <v>643</v>
      </c>
      <c r="L50" s="3" t="s">
        <v>644</v>
      </c>
      <c r="M50" s="3" t="s">
        <v>114</v>
      </c>
      <c r="N50" s="3" t="s">
        <v>645</v>
      </c>
      <c r="O50" s="3" t="s">
        <v>646</v>
      </c>
      <c r="P50" s="4" t="s">
        <v>647</v>
      </c>
      <c r="Q50" s="2">
        <v>641418</v>
      </c>
      <c r="R50" s="2">
        <v>771</v>
      </c>
      <c r="T50" s="3" t="s">
        <v>648</v>
      </c>
      <c r="U50" s="3" t="s">
        <v>113</v>
      </c>
      <c r="V50" s="3" t="s">
        <v>127</v>
      </c>
      <c r="W50" s="3" t="s">
        <v>649</v>
      </c>
      <c r="X50" s="3" t="s">
        <v>650</v>
      </c>
      <c r="Y50" s="3" t="s">
        <v>114</v>
      </c>
      <c r="Z50" s="3" t="s">
        <v>114</v>
      </c>
      <c r="AA50" s="3" t="s">
        <v>130</v>
      </c>
      <c r="AB50" s="4" t="s">
        <v>114</v>
      </c>
      <c r="AC50" s="5">
        <v>3500000</v>
      </c>
      <c r="AF50" s="3" t="s">
        <v>114</v>
      </c>
      <c r="AG50" s="3" t="s">
        <v>114</v>
      </c>
      <c r="AH50" s="3" t="s">
        <v>150</v>
      </c>
      <c r="AI50" s="4" t="s">
        <v>114</v>
      </c>
      <c r="AJ50" s="6" t="s">
        <v>114</v>
      </c>
      <c r="AK50" s="3" t="s">
        <v>132</v>
      </c>
      <c r="AL50" s="3" t="s">
        <v>651</v>
      </c>
      <c r="AM50" s="3" t="s">
        <v>114</v>
      </c>
      <c r="AN50" s="3" t="s">
        <v>114</v>
      </c>
      <c r="AO50" s="3" t="s">
        <v>114</v>
      </c>
      <c r="AP50" s="4" t="s">
        <v>114</v>
      </c>
      <c r="AQ50" s="6" t="s">
        <v>114</v>
      </c>
      <c r="AR50" s="3" t="s">
        <v>114</v>
      </c>
      <c r="AS50" s="3" t="s">
        <v>114</v>
      </c>
      <c r="AT50" s="3" t="s">
        <v>114</v>
      </c>
      <c r="AU50" s="4" t="s">
        <v>114</v>
      </c>
      <c r="AV50" s="3" t="s">
        <v>114</v>
      </c>
      <c r="AW50" s="3" t="s">
        <v>114</v>
      </c>
      <c r="AX50" s="3" t="s">
        <v>114</v>
      </c>
      <c r="AY50" s="3" t="s">
        <v>134</v>
      </c>
      <c r="AZ50" s="4" t="s">
        <v>114</v>
      </c>
      <c r="BA50" s="4" t="s">
        <v>652</v>
      </c>
      <c r="BB50" s="7" t="s">
        <v>114</v>
      </c>
      <c r="BC50" s="7" t="s">
        <v>114</v>
      </c>
      <c r="BD50" s="8" t="s">
        <v>136</v>
      </c>
      <c r="BE50" s="8" t="s">
        <v>114</v>
      </c>
      <c r="BF50" s="6" t="s">
        <v>114</v>
      </c>
      <c r="BG50" s="3" t="s">
        <v>114</v>
      </c>
      <c r="BH50" s="3" t="s">
        <v>114</v>
      </c>
      <c r="BI50" s="3" t="s">
        <v>114</v>
      </c>
      <c r="BJ50" s="6" t="s">
        <v>114</v>
      </c>
      <c r="BK50" s="3" t="s">
        <v>114</v>
      </c>
      <c r="BL50" s="3" t="s">
        <v>114</v>
      </c>
      <c r="BM50" s="6" t="s">
        <v>114</v>
      </c>
      <c r="BN50" s="3" t="s">
        <v>114</v>
      </c>
      <c r="BO50" s="7" t="s">
        <v>114</v>
      </c>
      <c r="BP50" s="3" t="s">
        <v>114</v>
      </c>
      <c r="BQ50" s="7" t="s">
        <v>114</v>
      </c>
      <c r="BR50" s="6" t="s">
        <v>114</v>
      </c>
      <c r="BS50" s="3" t="s">
        <v>114</v>
      </c>
      <c r="BT50" s="3" t="s">
        <v>114</v>
      </c>
      <c r="BU50" s="3" t="s">
        <v>114</v>
      </c>
      <c r="BV50" s="7" t="s">
        <v>114</v>
      </c>
      <c r="CD50" s="3" t="s">
        <v>114</v>
      </c>
      <c r="CF50" s="3" t="s">
        <v>114</v>
      </c>
      <c r="CG50" s="3" t="s">
        <v>114</v>
      </c>
      <c r="CH50" s="4" t="s">
        <v>114</v>
      </c>
      <c r="CI50" s="3" t="s">
        <v>114</v>
      </c>
      <c r="CJ50" s="4" t="s">
        <v>114</v>
      </c>
      <c r="CK50" s="3" t="s">
        <v>114</v>
      </c>
      <c r="CL50" s="4" t="s">
        <v>114</v>
      </c>
      <c r="CM50" s="3" t="s">
        <v>114</v>
      </c>
      <c r="CN50" s="3" t="s">
        <v>114</v>
      </c>
      <c r="CO50" s="3" t="s">
        <v>114</v>
      </c>
      <c r="CP50" s="3" t="s">
        <v>114</v>
      </c>
      <c r="CQ50" s="3" t="s">
        <v>114</v>
      </c>
      <c r="CS50" s="3" t="s">
        <v>114</v>
      </c>
      <c r="CU50" s="3" t="s">
        <v>114</v>
      </c>
      <c r="CV50" s="3" t="s">
        <v>114</v>
      </c>
      <c r="CY50" s="4" t="s">
        <v>114</v>
      </c>
      <c r="CZ50" s="4" t="s">
        <v>114</v>
      </c>
      <c r="DC50" s="4" t="s">
        <v>114</v>
      </c>
      <c r="DD50" s="4" t="s">
        <v>114</v>
      </c>
      <c r="DE50" s="4" t="s">
        <v>114</v>
      </c>
      <c r="DF50" s="3" t="s">
        <v>114</v>
      </c>
      <c r="DG50" s="4" t="s">
        <v>114</v>
      </c>
      <c r="DH50" s="3" t="s">
        <v>134</v>
      </c>
      <c r="DI50" s="3" t="s">
        <v>114</v>
      </c>
    </row>
    <row r="51" spans="1:113" ht="13.5" customHeight="1" x14ac:dyDescent="0.25">
      <c r="A51" s="2">
        <v>925</v>
      </c>
      <c r="B51" s="3" t="s">
        <v>113</v>
      </c>
      <c r="C51" s="3" t="s">
        <v>114</v>
      </c>
      <c r="D51" s="3" t="s">
        <v>653</v>
      </c>
      <c r="E51" s="3" t="s">
        <v>654</v>
      </c>
      <c r="F51" s="3" t="s">
        <v>114</v>
      </c>
      <c r="G51" s="3" t="s">
        <v>117</v>
      </c>
      <c r="H51" s="3" t="s">
        <v>118</v>
      </c>
      <c r="I51" s="3" t="s">
        <v>119</v>
      </c>
      <c r="J51" s="3" t="s">
        <v>120</v>
      </c>
      <c r="K51" s="3" t="s">
        <v>121</v>
      </c>
      <c r="L51" s="3" t="s">
        <v>655</v>
      </c>
      <c r="M51" s="3" t="s">
        <v>114</v>
      </c>
      <c r="N51" s="3" t="s">
        <v>656</v>
      </c>
      <c r="O51" s="3" t="s">
        <v>657</v>
      </c>
      <c r="P51" s="4" t="s">
        <v>114</v>
      </c>
      <c r="Q51" s="2">
        <v>641419</v>
      </c>
      <c r="R51" s="2">
        <v>925</v>
      </c>
      <c r="T51" s="3" t="s">
        <v>658</v>
      </c>
      <c r="U51" s="3" t="s">
        <v>113</v>
      </c>
      <c r="V51" s="3" t="s">
        <v>127</v>
      </c>
      <c r="W51" s="3" t="s">
        <v>659</v>
      </c>
      <c r="X51" s="3" t="s">
        <v>660</v>
      </c>
      <c r="Y51" s="3" t="s">
        <v>114</v>
      </c>
      <c r="Z51" s="3" t="s">
        <v>114</v>
      </c>
      <c r="AA51" s="3" t="s">
        <v>130</v>
      </c>
      <c r="AB51" s="4" t="s">
        <v>114</v>
      </c>
      <c r="AC51" s="5">
        <v>3000000</v>
      </c>
      <c r="AF51" s="3" t="s">
        <v>114</v>
      </c>
      <c r="AG51" s="3" t="s">
        <v>114</v>
      </c>
      <c r="AH51" s="3" t="s">
        <v>150</v>
      </c>
      <c r="AI51" s="4" t="s">
        <v>114</v>
      </c>
      <c r="AJ51" s="6" t="s">
        <v>114</v>
      </c>
      <c r="AK51" s="3" t="s">
        <v>132</v>
      </c>
      <c r="AL51" s="3" t="s">
        <v>651</v>
      </c>
      <c r="AM51" s="3" t="s">
        <v>114</v>
      </c>
      <c r="AN51" s="3" t="s">
        <v>114</v>
      </c>
      <c r="AO51" s="3" t="s">
        <v>114</v>
      </c>
      <c r="AP51" s="4" t="s">
        <v>114</v>
      </c>
      <c r="AQ51" s="6" t="s">
        <v>114</v>
      </c>
      <c r="AR51" s="3" t="s">
        <v>114</v>
      </c>
      <c r="AS51" s="3" t="s">
        <v>114</v>
      </c>
      <c r="AT51" s="3" t="s">
        <v>114</v>
      </c>
      <c r="AU51" s="4" t="s">
        <v>114</v>
      </c>
      <c r="AV51" s="3" t="s">
        <v>114</v>
      </c>
      <c r="AW51" s="3" t="s">
        <v>114</v>
      </c>
      <c r="AX51" s="3" t="s">
        <v>114</v>
      </c>
      <c r="AY51" s="3" t="s">
        <v>134</v>
      </c>
      <c r="AZ51" s="4" t="s">
        <v>114</v>
      </c>
      <c r="BA51" s="4" t="s">
        <v>661</v>
      </c>
      <c r="BB51" s="7" t="s">
        <v>114</v>
      </c>
      <c r="BC51" s="7" t="s">
        <v>114</v>
      </c>
      <c r="BD51" s="8" t="s">
        <v>136</v>
      </c>
      <c r="BE51" s="8" t="s">
        <v>114</v>
      </c>
      <c r="BF51" s="6" t="s">
        <v>114</v>
      </c>
      <c r="BG51" s="3" t="s">
        <v>114</v>
      </c>
      <c r="BH51" s="3" t="s">
        <v>114</v>
      </c>
      <c r="BI51" s="3" t="s">
        <v>114</v>
      </c>
      <c r="BJ51" s="6" t="s">
        <v>114</v>
      </c>
      <c r="BK51" s="3" t="s">
        <v>114</v>
      </c>
      <c r="BL51" s="3" t="s">
        <v>114</v>
      </c>
      <c r="BM51" s="6" t="s">
        <v>114</v>
      </c>
      <c r="BN51" s="3" t="s">
        <v>114</v>
      </c>
      <c r="BO51" s="7" t="s">
        <v>114</v>
      </c>
      <c r="BP51" s="3" t="s">
        <v>114</v>
      </c>
      <c r="BQ51" s="7" t="s">
        <v>114</v>
      </c>
      <c r="BR51" s="6" t="s">
        <v>114</v>
      </c>
      <c r="BS51" s="3" t="s">
        <v>114</v>
      </c>
      <c r="BT51" s="3" t="s">
        <v>114</v>
      </c>
      <c r="BU51" s="3" t="s">
        <v>114</v>
      </c>
      <c r="BV51" s="7" t="s">
        <v>114</v>
      </c>
      <c r="CD51" s="3" t="s">
        <v>114</v>
      </c>
      <c r="CF51" s="3" t="s">
        <v>114</v>
      </c>
      <c r="CG51" s="3" t="s">
        <v>114</v>
      </c>
      <c r="CH51" s="4" t="s">
        <v>114</v>
      </c>
      <c r="CI51" s="3" t="s">
        <v>114</v>
      </c>
      <c r="CJ51" s="4" t="s">
        <v>114</v>
      </c>
      <c r="CK51" s="3" t="s">
        <v>114</v>
      </c>
      <c r="CL51" s="4" t="s">
        <v>114</v>
      </c>
      <c r="CM51" s="3" t="s">
        <v>114</v>
      </c>
      <c r="CN51" s="3" t="s">
        <v>114</v>
      </c>
      <c r="CO51" s="3" t="s">
        <v>114</v>
      </c>
      <c r="CP51" s="3" t="s">
        <v>114</v>
      </c>
      <c r="CQ51" s="3" t="s">
        <v>114</v>
      </c>
      <c r="CS51" s="3" t="s">
        <v>114</v>
      </c>
      <c r="CU51" s="3" t="s">
        <v>114</v>
      </c>
      <c r="CV51" s="3" t="s">
        <v>114</v>
      </c>
      <c r="CY51" s="4" t="s">
        <v>114</v>
      </c>
      <c r="CZ51" s="4" t="s">
        <v>114</v>
      </c>
      <c r="DC51" s="4" t="s">
        <v>114</v>
      </c>
      <c r="DD51" s="4" t="s">
        <v>114</v>
      </c>
      <c r="DE51" s="4" t="s">
        <v>114</v>
      </c>
      <c r="DF51" s="3" t="s">
        <v>114</v>
      </c>
      <c r="DG51" s="4" t="s">
        <v>114</v>
      </c>
      <c r="DH51" s="3" t="s">
        <v>134</v>
      </c>
      <c r="DI51" s="3" t="s">
        <v>114</v>
      </c>
    </row>
    <row r="52" spans="1:113" ht="13.5" customHeight="1" x14ac:dyDescent="0.25">
      <c r="A52" s="2">
        <v>632</v>
      </c>
      <c r="B52" s="3" t="s">
        <v>113</v>
      </c>
      <c r="C52" s="3" t="s">
        <v>114</v>
      </c>
      <c r="D52" s="3" t="s">
        <v>662</v>
      </c>
      <c r="E52" s="3" t="s">
        <v>663</v>
      </c>
      <c r="F52" s="3" t="s">
        <v>114</v>
      </c>
      <c r="G52" s="3" t="s">
        <v>117</v>
      </c>
      <c r="H52" s="3" t="s">
        <v>118</v>
      </c>
      <c r="I52" s="3" t="s">
        <v>119</v>
      </c>
      <c r="J52" s="3" t="s">
        <v>120</v>
      </c>
      <c r="K52" s="3" t="s">
        <v>121</v>
      </c>
      <c r="L52" s="3" t="s">
        <v>664</v>
      </c>
      <c r="M52" s="3" t="s">
        <v>114</v>
      </c>
      <c r="N52" s="3" t="s">
        <v>665</v>
      </c>
      <c r="O52" s="3" t="s">
        <v>666</v>
      </c>
      <c r="P52" s="4" t="s">
        <v>667</v>
      </c>
      <c r="Q52" s="2">
        <v>641420</v>
      </c>
      <c r="R52" s="2">
        <v>632</v>
      </c>
      <c r="T52" s="3" t="s">
        <v>668</v>
      </c>
      <c r="U52" s="3" t="s">
        <v>113</v>
      </c>
      <c r="V52" s="3" t="s">
        <v>127</v>
      </c>
      <c r="W52" s="3" t="s">
        <v>669</v>
      </c>
      <c r="X52" s="3" t="s">
        <v>670</v>
      </c>
      <c r="Y52" s="3" t="s">
        <v>114</v>
      </c>
      <c r="Z52" s="3" t="s">
        <v>114</v>
      </c>
      <c r="AA52" s="3" t="s">
        <v>130</v>
      </c>
      <c r="AB52" s="4" t="s">
        <v>114</v>
      </c>
      <c r="AC52" s="5">
        <v>2000000</v>
      </c>
      <c r="AF52" s="3" t="s">
        <v>114</v>
      </c>
      <c r="AG52" s="3" t="s">
        <v>114</v>
      </c>
      <c r="AH52" s="3" t="s">
        <v>150</v>
      </c>
      <c r="AI52" s="4" t="s">
        <v>114</v>
      </c>
      <c r="AJ52" s="6" t="s">
        <v>114</v>
      </c>
      <c r="AK52" s="3" t="s">
        <v>132</v>
      </c>
      <c r="AL52" s="3" t="s">
        <v>651</v>
      </c>
      <c r="AM52" s="3" t="s">
        <v>114</v>
      </c>
      <c r="AN52" s="3" t="s">
        <v>114</v>
      </c>
      <c r="AO52" s="3" t="s">
        <v>114</v>
      </c>
      <c r="AP52" s="4" t="s">
        <v>114</v>
      </c>
      <c r="AQ52" s="6" t="s">
        <v>114</v>
      </c>
      <c r="AR52" s="3" t="s">
        <v>114</v>
      </c>
      <c r="AS52" s="3" t="s">
        <v>114</v>
      </c>
      <c r="AT52" s="3" t="s">
        <v>114</v>
      </c>
      <c r="AU52" s="4" t="s">
        <v>114</v>
      </c>
      <c r="AV52" s="3" t="s">
        <v>114</v>
      </c>
      <c r="AW52" s="3" t="s">
        <v>114</v>
      </c>
      <c r="AX52" s="3" t="s">
        <v>114</v>
      </c>
      <c r="AY52" s="3" t="s">
        <v>134</v>
      </c>
      <c r="AZ52" s="4" t="s">
        <v>114</v>
      </c>
      <c r="BA52" s="4" t="s">
        <v>671</v>
      </c>
      <c r="BB52" s="7" t="s">
        <v>114</v>
      </c>
      <c r="BC52" s="7" t="s">
        <v>114</v>
      </c>
      <c r="BD52" s="8" t="s">
        <v>136</v>
      </c>
      <c r="BE52" s="8" t="s">
        <v>114</v>
      </c>
      <c r="BF52" s="6" t="s">
        <v>114</v>
      </c>
      <c r="BG52" s="3" t="s">
        <v>114</v>
      </c>
      <c r="BH52" s="3" t="s">
        <v>114</v>
      </c>
      <c r="BI52" s="3" t="s">
        <v>114</v>
      </c>
      <c r="BJ52" s="6" t="s">
        <v>114</v>
      </c>
      <c r="BK52" s="3" t="s">
        <v>114</v>
      </c>
      <c r="BL52" s="3" t="s">
        <v>114</v>
      </c>
      <c r="BM52" s="6" t="s">
        <v>114</v>
      </c>
      <c r="BN52" s="3" t="s">
        <v>114</v>
      </c>
      <c r="BO52" s="7" t="s">
        <v>114</v>
      </c>
      <c r="BP52" s="3" t="s">
        <v>114</v>
      </c>
      <c r="BQ52" s="7" t="s">
        <v>114</v>
      </c>
      <c r="BR52" s="6" t="s">
        <v>114</v>
      </c>
      <c r="BS52" s="3" t="s">
        <v>114</v>
      </c>
      <c r="BT52" s="3" t="s">
        <v>114</v>
      </c>
      <c r="BU52" s="3" t="s">
        <v>114</v>
      </c>
      <c r="BV52" s="7" t="s">
        <v>114</v>
      </c>
      <c r="CD52" s="3" t="s">
        <v>114</v>
      </c>
      <c r="CF52" s="3" t="s">
        <v>114</v>
      </c>
      <c r="CG52" s="3" t="s">
        <v>114</v>
      </c>
      <c r="CH52" s="4" t="s">
        <v>114</v>
      </c>
      <c r="CI52" s="3" t="s">
        <v>114</v>
      </c>
      <c r="CJ52" s="4" t="s">
        <v>114</v>
      </c>
      <c r="CK52" s="3" t="s">
        <v>114</v>
      </c>
      <c r="CL52" s="4" t="s">
        <v>114</v>
      </c>
      <c r="CM52" s="3" t="s">
        <v>114</v>
      </c>
      <c r="CN52" s="3" t="s">
        <v>114</v>
      </c>
      <c r="CO52" s="3" t="s">
        <v>114</v>
      </c>
      <c r="CP52" s="3" t="s">
        <v>114</v>
      </c>
      <c r="CQ52" s="3" t="s">
        <v>114</v>
      </c>
      <c r="CS52" s="3" t="s">
        <v>114</v>
      </c>
      <c r="CU52" s="3" t="s">
        <v>114</v>
      </c>
      <c r="CV52" s="3" t="s">
        <v>114</v>
      </c>
      <c r="CY52" s="4" t="s">
        <v>114</v>
      </c>
      <c r="CZ52" s="4" t="s">
        <v>114</v>
      </c>
      <c r="DC52" s="4" t="s">
        <v>114</v>
      </c>
      <c r="DD52" s="4" t="s">
        <v>114</v>
      </c>
      <c r="DE52" s="4" t="s">
        <v>114</v>
      </c>
      <c r="DF52" s="3" t="s">
        <v>114</v>
      </c>
      <c r="DG52" s="4" t="s">
        <v>114</v>
      </c>
      <c r="DH52" s="3" t="s">
        <v>134</v>
      </c>
      <c r="DI52" s="3" t="s">
        <v>114</v>
      </c>
    </row>
    <row r="53" spans="1:113" ht="13.5" customHeight="1" x14ac:dyDescent="0.25">
      <c r="A53" s="2">
        <v>876</v>
      </c>
      <c r="B53" s="3" t="s">
        <v>113</v>
      </c>
      <c r="C53" s="3" t="s">
        <v>114</v>
      </c>
      <c r="D53" s="3" t="s">
        <v>672</v>
      </c>
      <c r="E53" s="3" t="s">
        <v>673</v>
      </c>
      <c r="F53" s="3" t="s">
        <v>114</v>
      </c>
      <c r="G53" s="3" t="s">
        <v>117</v>
      </c>
      <c r="H53" s="3" t="s">
        <v>118</v>
      </c>
      <c r="I53" s="3" t="s">
        <v>119</v>
      </c>
      <c r="J53" s="3" t="s">
        <v>120</v>
      </c>
      <c r="K53" s="3" t="s">
        <v>121</v>
      </c>
      <c r="L53" s="3" t="s">
        <v>674</v>
      </c>
      <c r="M53" s="3" t="s">
        <v>114</v>
      </c>
      <c r="N53" s="3" t="s">
        <v>675</v>
      </c>
      <c r="O53" s="3" t="s">
        <v>145</v>
      </c>
      <c r="P53" s="4" t="s">
        <v>114</v>
      </c>
      <c r="Q53" s="2">
        <v>641421</v>
      </c>
      <c r="R53" s="2">
        <v>876</v>
      </c>
      <c r="T53" s="3" t="s">
        <v>676</v>
      </c>
      <c r="U53" s="3" t="s">
        <v>113</v>
      </c>
      <c r="V53" s="3" t="s">
        <v>127</v>
      </c>
      <c r="W53" s="3" t="s">
        <v>677</v>
      </c>
      <c r="X53" s="3" t="s">
        <v>678</v>
      </c>
      <c r="Y53" s="3" t="s">
        <v>114</v>
      </c>
      <c r="Z53" s="3" t="s">
        <v>114</v>
      </c>
      <c r="AA53" s="3" t="s">
        <v>130</v>
      </c>
      <c r="AB53" s="4" t="s">
        <v>114</v>
      </c>
      <c r="AC53" s="5">
        <v>5000000</v>
      </c>
      <c r="AF53" s="3" t="s">
        <v>114</v>
      </c>
      <c r="AG53" s="3" t="s">
        <v>114</v>
      </c>
      <c r="AH53" s="3" t="s">
        <v>131</v>
      </c>
      <c r="AI53" s="4" t="s">
        <v>114</v>
      </c>
      <c r="AJ53" s="6" t="s">
        <v>114</v>
      </c>
      <c r="AK53" s="3" t="s">
        <v>132</v>
      </c>
      <c r="AL53" s="3" t="s">
        <v>651</v>
      </c>
      <c r="AM53" s="3" t="s">
        <v>114</v>
      </c>
      <c r="AN53" s="3" t="s">
        <v>114</v>
      </c>
      <c r="AO53" s="3" t="s">
        <v>114</v>
      </c>
      <c r="AP53" s="4" t="s">
        <v>114</v>
      </c>
      <c r="AQ53" s="6" t="s">
        <v>114</v>
      </c>
      <c r="AR53" s="3" t="s">
        <v>114</v>
      </c>
      <c r="AS53" s="3" t="s">
        <v>114</v>
      </c>
      <c r="AT53" s="3" t="s">
        <v>114</v>
      </c>
      <c r="AU53" s="4" t="s">
        <v>114</v>
      </c>
      <c r="AV53" s="3" t="s">
        <v>114</v>
      </c>
      <c r="AW53" s="3" t="s">
        <v>114</v>
      </c>
      <c r="AX53" s="3" t="s">
        <v>114</v>
      </c>
      <c r="AY53" s="3" t="s">
        <v>134</v>
      </c>
      <c r="AZ53" s="4" t="s">
        <v>114</v>
      </c>
      <c r="BA53" s="4" t="s">
        <v>679</v>
      </c>
      <c r="BB53" s="7" t="s">
        <v>114</v>
      </c>
      <c r="BC53" s="7" t="s">
        <v>114</v>
      </c>
      <c r="BD53" s="8" t="s">
        <v>136</v>
      </c>
      <c r="BE53" s="8" t="s">
        <v>114</v>
      </c>
      <c r="BF53" s="6" t="s">
        <v>114</v>
      </c>
      <c r="BG53" s="3" t="s">
        <v>114</v>
      </c>
      <c r="BH53" s="3" t="s">
        <v>114</v>
      </c>
      <c r="BI53" s="3" t="s">
        <v>114</v>
      </c>
      <c r="BJ53" s="6" t="s">
        <v>114</v>
      </c>
      <c r="BK53" s="3" t="s">
        <v>114</v>
      </c>
      <c r="BL53" s="3" t="s">
        <v>114</v>
      </c>
      <c r="BM53" s="6" t="s">
        <v>114</v>
      </c>
      <c r="BN53" s="3" t="s">
        <v>114</v>
      </c>
      <c r="BO53" s="7" t="s">
        <v>114</v>
      </c>
      <c r="BP53" s="3" t="s">
        <v>114</v>
      </c>
      <c r="BQ53" s="7" t="s">
        <v>114</v>
      </c>
      <c r="BR53" s="6" t="s">
        <v>114</v>
      </c>
      <c r="BS53" s="3" t="s">
        <v>114</v>
      </c>
      <c r="BT53" s="3" t="s">
        <v>114</v>
      </c>
      <c r="BU53" s="3" t="s">
        <v>114</v>
      </c>
      <c r="BV53" s="7" t="s">
        <v>114</v>
      </c>
      <c r="CD53" s="3" t="s">
        <v>114</v>
      </c>
      <c r="CF53" s="3" t="s">
        <v>114</v>
      </c>
      <c r="CG53" s="3" t="s">
        <v>114</v>
      </c>
      <c r="CH53" s="4" t="s">
        <v>114</v>
      </c>
      <c r="CI53" s="3" t="s">
        <v>114</v>
      </c>
      <c r="CJ53" s="4" t="s">
        <v>114</v>
      </c>
      <c r="CK53" s="3" t="s">
        <v>114</v>
      </c>
      <c r="CL53" s="4" t="s">
        <v>114</v>
      </c>
      <c r="CM53" s="3" t="s">
        <v>114</v>
      </c>
      <c r="CN53" s="3" t="s">
        <v>114</v>
      </c>
      <c r="CO53" s="3" t="s">
        <v>114</v>
      </c>
      <c r="CP53" s="3" t="s">
        <v>114</v>
      </c>
      <c r="CQ53" s="3" t="s">
        <v>114</v>
      </c>
      <c r="CS53" s="3" t="s">
        <v>114</v>
      </c>
      <c r="CU53" s="3" t="s">
        <v>114</v>
      </c>
      <c r="CV53" s="3" t="s">
        <v>114</v>
      </c>
      <c r="CY53" s="4" t="s">
        <v>114</v>
      </c>
      <c r="CZ53" s="4" t="s">
        <v>114</v>
      </c>
      <c r="DC53" s="4" t="s">
        <v>114</v>
      </c>
      <c r="DD53" s="4" t="s">
        <v>114</v>
      </c>
      <c r="DE53" s="4" t="s">
        <v>114</v>
      </c>
      <c r="DF53" s="3" t="s">
        <v>114</v>
      </c>
      <c r="DG53" s="4" t="s">
        <v>114</v>
      </c>
      <c r="DH53" s="3" t="s">
        <v>134</v>
      </c>
      <c r="DI53" s="3" t="s">
        <v>114</v>
      </c>
    </row>
    <row r="54" spans="1:113" ht="13.5" customHeight="1" x14ac:dyDescent="0.25">
      <c r="A54" s="2">
        <v>966</v>
      </c>
      <c r="B54" s="3" t="s">
        <v>113</v>
      </c>
      <c r="C54" s="3" t="s">
        <v>114</v>
      </c>
      <c r="D54" s="3" t="s">
        <v>680</v>
      </c>
      <c r="E54" s="3" t="s">
        <v>681</v>
      </c>
      <c r="F54" s="3" t="s">
        <v>114</v>
      </c>
      <c r="G54" s="3" t="s">
        <v>682</v>
      </c>
      <c r="H54" s="3" t="s">
        <v>683</v>
      </c>
      <c r="I54" s="3" t="s">
        <v>684</v>
      </c>
      <c r="J54" s="3" t="s">
        <v>120</v>
      </c>
      <c r="K54" s="3" t="s">
        <v>685</v>
      </c>
      <c r="L54" s="3" t="s">
        <v>686</v>
      </c>
      <c r="M54" s="3" t="s">
        <v>114</v>
      </c>
      <c r="N54" s="3" t="s">
        <v>687</v>
      </c>
      <c r="O54" s="3" t="s">
        <v>688</v>
      </c>
      <c r="P54" s="4" t="s">
        <v>114</v>
      </c>
      <c r="Q54" s="2">
        <v>641422</v>
      </c>
      <c r="R54" s="2">
        <v>966</v>
      </c>
      <c r="T54" s="3" t="s">
        <v>689</v>
      </c>
      <c r="U54" s="3" t="s">
        <v>113</v>
      </c>
      <c r="V54" s="3" t="s">
        <v>127</v>
      </c>
      <c r="W54" s="3" t="s">
        <v>690</v>
      </c>
      <c r="X54" s="3" t="s">
        <v>691</v>
      </c>
      <c r="Y54" s="3" t="s">
        <v>114</v>
      </c>
      <c r="Z54" s="3" t="s">
        <v>114</v>
      </c>
      <c r="AA54" s="3" t="s">
        <v>130</v>
      </c>
      <c r="AB54" s="4" t="s">
        <v>114</v>
      </c>
      <c r="AC54" s="5">
        <v>4000000</v>
      </c>
      <c r="AF54" s="3" t="s">
        <v>114</v>
      </c>
      <c r="AG54" s="3" t="s">
        <v>114</v>
      </c>
      <c r="AH54" s="3" t="s">
        <v>131</v>
      </c>
      <c r="AI54" s="4" t="s">
        <v>114</v>
      </c>
      <c r="AJ54" s="6" t="s">
        <v>114</v>
      </c>
      <c r="AK54" s="3" t="s">
        <v>132</v>
      </c>
      <c r="AL54" s="3" t="s">
        <v>651</v>
      </c>
      <c r="AM54" s="3" t="s">
        <v>114</v>
      </c>
      <c r="AN54" s="3" t="s">
        <v>114</v>
      </c>
      <c r="AO54" s="3" t="s">
        <v>114</v>
      </c>
      <c r="AP54" s="4" t="s">
        <v>114</v>
      </c>
      <c r="AQ54" s="6" t="s">
        <v>114</v>
      </c>
      <c r="AR54" s="3" t="s">
        <v>114</v>
      </c>
      <c r="AS54" s="3" t="s">
        <v>114</v>
      </c>
      <c r="AT54" s="3" t="s">
        <v>114</v>
      </c>
      <c r="AU54" s="4" t="s">
        <v>114</v>
      </c>
      <c r="AV54" s="3" t="s">
        <v>114</v>
      </c>
      <c r="AW54" s="3" t="s">
        <v>114</v>
      </c>
      <c r="AX54" s="3" t="s">
        <v>114</v>
      </c>
      <c r="AY54" s="3" t="s">
        <v>134</v>
      </c>
      <c r="AZ54" s="4" t="s">
        <v>114</v>
      </c>
      <c r="BA54" s="4" t="s">
        <v>692</v>
      </c>
      <c r="BB54" s="7" t="s">
        <v>114</v>
      </c>
      <c r="BC54" s="7" t="s">
        <v>114</v>
      </c>
      <c r="BD54" s="8" t="s">
        <v>136</v>
      </c>
      <c r="BE54" s="8" t="s">
        <v>114</v>
      </c>
      <c r="BF54" s="6" t="s">
        <v>114</v>
      </c>
      <c r="BG54" s="3" t="s">
        <v>114</v>
      </c>
      <c r="BH54" s="3" t="s">
        <v>114</v>
      </c>
      <c r="BI54" s="3" t="s">
        <v>114</v>
      </c>
      <c r="BJ54" s="6" t="s">
        <v>114</v>
      </c>
      <c r="BK54" s="3" t="s">
        <v>114</v>
      </c>
      <c r="BL54" s="3" t="s">
        <v>114</v>
      </c>
      <c r="BM54" s="6" t="s">
        <v>114</v>
      </c>
      <c r="BN54" s="3" t="s">
        <v>114</v>
      </c>
      <c r="BO54" s="7" t="s">
        <v>114</v>
      </c>
      <c r="BP54" s="3" t="s">
        <v>114</v>
      </c>
      <c r="BQ54" s="7" t="s">
        <v>114</v>
      </c>
      <c r="BR54" s="6" t="s">
        <v>114</v>
      </c>
      <c r="BS54" s="3" t="s">
        <v>114</v>
      </c>
      <c r="BT54" s="3" t="s">
        <v>114</v>
      </c>
      <c r="BU54" s="3" t="s">
        <v>114</v>
      </c>
      <c r="BV54" s="7" t="s">
        <v>114</v>
      </c>
      <c r="CD54" s="3" t="s">
        <v>114</v>
      </c>
      <c r="CF54" s="3" t="s">
        <v>114</v>
      </c>
      <c r="CG54" s="3" t="s">
        <v>114</v>
      </c>
      <c r="CH54" s="4" t="s">
        <v>114</v>
      </c>
      <c r="CI54" s="3" t="s">
        <v>114</v>
      </c>
      <c r="CJ54" s="4" t="s">
        <v>114</v>
      </c>
      <c r="CK54" s="3" t="s">
        <v>114</v>
      </c>
      <c r="CL54" s="4" t="s">
        <v>114</v>
      </c>
      <c r="CM54" s="3" t="s">
        <v>114</v>
      </c>
      <c r="CN54" s="3" t="s">
        <v>114</v>
      </c>
      <c r="CO54" s="3" t="s">
        <v>114</v>
      </c>
      <c r="CP54" s="3" t="s">
        <v>114</v>
      </c>
      <c r="CQ54" s="3" t="s">
        <v>114</v>
      </c>
      <c r="CS54" s="3" t="s">
        <v>114</v>
      </c>
      <c r="CU54" s="3" t="s">
        <v>114</v>
      </c>
      <c r="CV54" s="3" t="s">
        <v>114</v>
      </c>
      <c r="CY54" s="4" t="s">
        <v>114</v>
      </c>
      <c r="CZ54" s="4" t="s">
        <v>114</v>
      </c>
      <c r="DC54" s="4" t="s">
        <v>114</v>
      </c>
      <c r="DD54" s="4" t="s">
        <v>114</v>
      </c>
      <c r="DE54" s="4" t="s">
        <v>114</v>
      </c>
      <c r="DF54" s="3" t="s">
        <v>114</v>
      </c>
      <c r="DG54" s="4" t="s">
        <v>114</v>
      </c>
      <c r="DH54" s="3" t="s">
        <v>134</v>
      </c>
      <c r="DI54" s="3" t="s">
        <v>114</v>
      </c>
    </row>
    <row r="55" spans="1:113" ht="13.5" customHeight="1" x14ac:dyDescent="0.25">
      <c r="A55" s="2">
        <v>967</v>
      </c>
      <c r="B55" s="3" t="s">
        <v>113</v>
      </c>
      <c r="C55" s="3" t="s">
        <v>114</v>
      </c>
      <c r="D55" s="3" t="s">
        <v>693</v>
      </c>
      <c r="E55" s="3" t="s">
        <v>694</v>
      </c>
      <c r="F55" s="3" t="s">
        <v>114</v>
      </c>
      <c r="G55" s="3" t="s">
        <v>117</v>
      </c>
      <c r="H55" s="3" t="s">
        <v>118</v>
      </c>
      <c r="I55" s="3" t="s">
        <v>119</v>
      </c>
      <c r="J55" s="3" t="s">
        <v>120</v>
      </c>
      <c r="K55" s="3" t="s">
        <v>121</v>
      </c>
      <c r="L55" s="3" t="s">
        <v>695</v>
      </c>
      <c r="M55" s="3" t="s">
        <v>114</v>
      </c>
      <c r="N55" s="3" t="s">
        <v>696</v>
      </c>
      <c r="O55" s="3" t="s">
        <v>697</v>
      </c>
      <c r="P55" s="4" t="s">
        <v>114</v>
      </c>
      <c r="Q55" s="2">
        <v>641423</v>
      </c>
      <c r="R55" s="2">
        <v>967</v>
      </c>
      <c r="T55" s="3" t="s">
        <v>698</v>
      </c>
      <c r="U55" s="3" t="s">
        <v>113</v>
      </c>
      <c r="V55" s="3" t="s">
        <v>127</v>
      </c>
      <c r="W55" s="3" t="s">
        <v>699</v>
      </c>
      <c r="X55" s="3" t="s">
        <v>700</v>
      </c>
      <c r="Y55" s="3" t="s">
        <v>114</v>
      </c>
      <c r="Z55" s="3" t="s">
        <v>114</v>
      </c>
      <c r="AA55" s="3" t="s">
        <v>130</v>
      </c>
      <c r="AB55" s="4" t="s">
        <v>114</v>
      </c>
      <c r="AC55" s="5">
        <v>320000</v>
      </c>
      <c r="AF55" s="3" t="s">
        <v>114</v>
      </c>
      <c r="AG55" s="3" t="s">
        <v>114</v>
      </c>
      <c r="AH55" s="3" t="s">
        <v>131</v>
      </c>
      <c r="AI55" s="4" t="s">
        <v>114</v>
      </c>
      <c r="AJ55" s="6" t="s">
        <v>114</v>
      </c>
      <c r="AK55" s="3" t="s">
        <v>132</v>
      </c>
      <c r="AL55" s="3" t="s">
        <v>651</v>
      </c>
      <c r="AM55" s="3" t="s">
        <v>114</v>
      </c>
      <c r="AN55" s="3" t="s">
        <v>114</v>
      </c>
      <c r="AO55" s="3" t="s">
        <v>114</v>
      </c>
      <c r="AP55" s="4" t="s">
        <v>114</v>
      </c>
      <c r="AQ55" s="6" t="s">
        <v>114</v>
      </c>
      <c r="AR55" s="3" t="s">
        <v>114</v>
      </c>
      <c r="AS55" s="3" t="s">
        <v>114</v>
      </c>
      <c r="AT55" s="3" t="s">
        <v>114</v>
      </c>
      <c r="AU55" s="4" t="s">
        <v>114</v>
      </c>
      <c r="AV55" s="3" t="s">
        <v>114</v>
      </c>
      <c r="AW55" s="3" t="s">
        <v>114</v>
      </c>
      <c r="AX55" s="3" t="s">
        <v>114</v>
      </c>
      <c r="AY55" s="3" t="s">
        <v>134</v>
      </c>
      <c r="AZ55" s="4" t="s">
        <v>114</v>
      </c>
      <c r="BA55" s="4" t="s">
        <v>701</v>
      </c>
      <c r="BB55" s="7" t="s">
        <v>114</v>
      </c>
      <c r="BC55" s="7" t="s">
        <v>114</v>
      </c>
      <c r="BD55" s="8" t="s">
        <v>136</v>
      </c>
      <c r="BE55" s="8" t="s">
        <v>114</v>
      </c>
      <c r="BF55" s="6" t="s">
        <v>114</v>
      </c>
      <c r="BG55" s="3" t="s">
        <v>114</v>
      </c>
      <c r="BH55" s="3" t="s">
        <v>114</v>
      </c>
      <c r="BI55" s="3" t="s">
        <v>114</v>
      </c>
      <c r="BJ55" s="6" t="s">
        <v>114</v>
      </c>
      <c r="BK55" s="3" t="s">
        <v>114</v>
      </c>
      <c r="BL55" s="3" t="s">
        <v>114</v>
      </c>
      <c r="BM55" s="6" t="s">
        <v>114</v>
      </c>
      <c r="BN55" s="3" t="s">
        <v>114</v>
      </c>
      <c r="BO55" s="7" t="s">
        <v>114</v>
      </c>
      <c r="BP55" s="3" t="s">
        <v>114</v>
      </c>
      <c r="BQ55" s="7" t="s">
        <v>114</v>
      </c>
      <c r="BR55" s="6" t="s">
        <v>114</v>
      </c>
      <c r="BS55" s="3" t="s">
        <v>114</v>
      </c>
      <c r="BT55" s="3" t="s">
        <v>114</v>
      </c>
      <c r="BU55" s="3" t="s">
        <v>114</v>
      </c>
      <c r="BV55" s="7" t="s">
        <v>114</v>
      </c>
      <c r="CD55" s="3" t="s">
        <v>114</v>
      </c>
      <c r="CF55" s="3" t="s">
        <v>114</v>
      </c>
      <c r="CG55" s="3" t="s">
        <v>114</v>
      </c>
      <c r="CH55" s="4" t="s">
        <v>114</v>
      </c>
      <c r="CI55" s="3" t="s">
        <v>114</v>
      </c>
      <c r="CJ55" s="4" t="s">
        <v>114</v>
      </c>
      <c r="CK55" s="3" t="s">
        <v>114</v>
      </c>
      <c r="CL55" s="4" t="s">
        <v>114</v>
      </c>
      <c r="CM55" s="3" t="s">
        <v>114</v>
      </c>
      <c r="CN55" s="3" t="s">
        <v>114</v>
      </c>
      <c r="CO55" s="3" t="s">
        <v>114</v>
      </c>
      <c r="CP55" s="3" t="s">
        <v>114</v>
      </c>
      <c r="CQ55" s="3" t="s">
        <v>114</v>
      </c>
      <c r="CS55" s="3" t="s">
        <v>114</v>
      </c>
      <c r="CU55" s="3" t="s">
        <v>114</v>
      </c>
      <c r="CV55" s="3" t="s">
        <v>114</v>
      </c>
      <c r="CY55" s="4" t="s">
        <v>114</v>
      </c>
      <c r="CZ55" s="4" t="s">
        <v>114</v>
      </c>
      <c r="DC55" s="4" t="s">
        <v>114</v>
      </c>
      <c r="DD55" s="4" t="s">
        <v>114</v>
      </c>
      <c r="DE55" s="4" t="s">
        <v>114</v>
      </c>
      <c r="DF55" s="3" t="s">
        <v>114</v>
      </c>
      <c r="DG55" s="4" t="s">
        <v>114</v>
      </c>
      <c r="DH55" s="3" t="s">
        <v>134</v>
      </c>
      <c r="DI55" s="3" t="s">
        <v>114</v>
      </c>
    </row>
    <row r="56" spans="1:113" ht="13.5" customHeight="1" x14ac:dyDescent="0.25">
      <c r="A56" s="2">
        <v>183</v>
      </c>
      <c r="B56" s="3" t="s">
        <v>113</v>
      </c>
      <c r="C56" s="3" t="s">
        <v>114</v>
      </c>
      <c r="D56" s="3" t="s">
        <v>702</v>
      </c>
      <c r="E56" s="3" t="s">
        <v>703</v>
      </c>
      <c r="F56" s="3" t="s">
        <v>114</v>
      </c>
      <c r="G56" s="3" t="s">
        <v>704</v>
      </c>
      <c r="H56" s="3" t="s">
        <v>705</v>
      </c>
      <c r="I56" s="3" t="s">
        <v>706</v>
      </c>
      <c r="J56" s="3" t="s">
        <v>120</v>
      </c>
      <c r="K56" s="3" t="s">
        <v>707</v>
      </c>
      <c r="L56" s="3" t="s">
        <v>708</v>
      </c>
      <c r="M56" s="3" t="s">
        <v>114</v>
      </c>
      <c r="N56" s="3" t="s">
        <v>709</v>
      </c>
      <c r="O56" s="3" t="s">
        <v>114</v>
      </c>
      <c r="P56" s="4" t="s">
        <v>710</v>
      </c>
      <c r="Q56" s="2">
        <v>641424</v>
      </c>
      <c r="R56" s="2">
        <v>183</v>
      </c>
      <c r="T56" s="3" t="s">
        <v>711</v>
      </c>
      <c r="U56" s="3" t="s">
        <v>113</v>
      </c>
      <c r="V56" s="3" t="s">
        <v>127</v>
      </c>
      <c r="W56" s="3" t="s">
        <v>712</v>
      </c>
      <c r="X56" s="3" t="s">
        <v>713</v>
      </c>
      <c r="Y56" s="3" t="s">
        <v>114</v>
      </c>
      <c r="Z56" s="3" t="s">
        <v>114</v>
      </c>
      <c r="AA56" s="3" t="s">
        <v>130</v>
      </c>
      <c r="AB56" s="4" t="s">
        <v>114</v>
      </c>
      <c r="AC56" s="5">
        <v>3000000</v>
      </c>
      <c r="AF56" s="3" t="s">
        <v>114</v>
      </c>
      <c r="AG56" s="3" t="s">
        <v>114</v>
      </c>
      <c r="AH56" s="3" t="s">
        <v>175</v>
      </c>
      <c r="AI56" s="4" t="s">
        <v>114</v>
      </c>
      <c r="AJ56" s="6" t="s">
        <v>114</v>
      </c>
      <c r="AK56" s="3" t="s">
        <v>132</v>
      </c>
      <c r="AL56" s="3" t="s">
        <v>651</v>
      </c>
      <c r="AM56" s="3" t="s">
        <v>114</v>
      </c>
      <c r="AN56" s="3" t="s">
        <v>114</v>
      </c>
      <c r="AO56" s="3" t="s">
        <v>114</v>
      </c>
      <c r="AP56" s="4" t="s">
        <v>114</v>
      </c>
      <c r="AQ56" s="6" t="s">
        <v>114</v>
      </c>
      <c r="AR56" s="3" t="s">
        <v>114</v>
      </c>
      <c r="AS56" s="3" t="s">
        <v>114</v>
      </c>
      <c r="AT56" s="3" t="s">
        <v>114</v>
      </c>
      <c r="AU56" s="4" t="s">
        <v>114</v>
      </c>
      <c r="AV56" s="3" t="s">
        <v>114</v>
      </c>
      <c r="AW56" s="3" t="s">
        <v>114</v>
      </c>
      <c r="AX56" s="3" t="s">
        <v>114</v>
      </c>
      <c r="AY56" s="3" t="s">
        <v>134</v>
      </c>
      <c r="AZ56" s="4" t="s">
        <v>114</v>
      </c>
      <c r="BA56" s="4" t="s">
        <v>714</v>
      </c>
      <c r="BB56" s="7" t="s">
        <v>114</v>
      </c>
      <c r="BC56" s="7" t="s">
        <v>114</v>
      </c>
      <c r="BD56" s="8" t="s">
        <v>136</v>
      </c>
      <c r="BE56" s="8" t="s">
        <v>114</v>
      </c>
      <c r="BF56" s="6" t="s">
        <v>114</v>
      </c>
      <c r="BG56" s="3" t="s">
        <v>114</v>
      </c>
      <c r="BH56" s="3" t="s">
        <v>114</v>
      </c>
      <c r="BI56" s="3" t="s">
        <v>114</v>
      </c>
      <c r="BJ56" s="6" t="s">
        <v>114</v>
      </c>
      <c r="BK56" s="3" t="s">
        <v>114</v>
      </c>
      <c r="BL56" s="3" t="s">
        <v>114</v>
      </c>
      <c r="BM56" s="6" t="s">
        <v>114</v>
      </c>
      <c r="BN56" s="3" t="s">
        <v>114</v>
      </c>
      <c r="BO56" s="7" t="s">
        <v>114</v>
      </c>
      <c r="BP56" s="3" t="s">
        <v>114</v>
      </c>
      <c r="BQ56" s="7" t="s">
        <v>114</v>
      </c>
      <c r="BR56" s="6" t="s">
        <v>114</v>
      </c>
      <c r="BS56" s="3" t="s">
        <v>114</v>
      </c>
      <c r="BT56" s="3" t="s">
        <v>114</v>
      </c>
      <c r="BU56" s="3" t="s">
        <v>114</v>
      </c>
      <c r="BV56" s="7" t="s">
        <v>114</v>
      </c>
      <c r="CD56" s="3" t="s">
        <v>114</v>
      </c>
      <c r="CF56" s="3" t="s">
        <v>114</v>
      </c>
      <c r="CG56" s="3" t="s">
        <v>114</v>
      </c>
      <c r="CH56" s="4" t="s">
        <v>114</v>
      </c>
      <c r="CI56" s="3" t="s">
        <v>114</v>
      </c>
      <c r="CJ56" s="4" t="s">
        <v>114</v>
      </c>
      <c r="CK56" s="3" t="s">
        <v>114</v>
      </c>
      <c r="CL56" s="4" t="s">
        <v>114</v>
      </c>
      <c r="CM56" s="3" t="s">
        <v>114</v>
      </c>
      <c r="CN56" s="3" t="s">
        <v>114</v>
      </c>
      <c r="CO56" s="3" t="s">
        <v>114</v>
      </c>
      <c r="CP56" s="3" t="s">
        <v>114</v>
      </c>
      <c r="CQ56" s="3" t="s">
        <v>114</v>
      </c>
      <c r="CS56" s="3" t="s">
        <v>114</v>
      </c>
      <c r="CU56" s="3" t="s">
        <v>114</v>
      </c>
      <c r="CV56" s="3" t="s">
        <v>114</v>
      </c>
      <c r="CY56" s="4" t="s">
        <v>114</v>
      </c>
      <c r="CZ56" s="4" t="s">
        <v>114</v>
      </c>
      <c r="DC56" s="4" t="s">
        <v>114</v>
      </c>
      <c r="DD56" s="4" t="s">
        <v>114</v>
      </c>
      <c r="DE56" s="4" t="s">
        <v>114</v>
      </c>
      <c r="DF56" s="3" t="s">
        <v>114</v>
      </c>
      <c r="DG56" s="4" t="s">
        <v>114</v>
      </c>
      <c r="DH56" s="3" t="s">
        <v>134</v>
      </c>
      <c r="DI56" s="3" t="s">
        <v>114</v>
      </c>
    </row>
    <row r="57" spans="1:113" ht="13.5" customHeight="1" x14ac:dyDescent="0.25">
      <c r="A57" s="2">
        <v>968</v>
      </c>
      <c r="B57" s="3" t="s">
        <v>113</v>
      </c>
      <c r="C57" s="3" t="s">
        <v>114</v>
      </c>
      <c r="D57" s="3" t="s">
        <v>715</v>
      </c>
      <c r="E57" s="3" t="s">
        <v>716</v>
      </c>
      <c r="F57" s="3" t="s">
        <v>114</v>
      </c>
      <c r="G57" s="3" t="s">
        <v>717</v>
      </c>
      <c r="H57" s="3" t="s">
        <v>718</v>
      </c>
      <c r="I57" s="3" t="s">
        <v>719</v>
      </c>
      <c r="J57" s="3" t="s">
        <v>120</v>
      </c>
      <c r="K57" s="3" t="s">
        <v>720</v>
      </c>
      <c r="L57" s="3" t="s">
        <v>721</v>
      </c>
      <c r="M57" s="3" t="s">
        <v>114</v>
      </c>
      <c r="N57" s="3" t="s">
        <v>722</v>
      </c>
      <c r="O57" s="3" t="s">
        <v>723</v>
      </c>
      <c r="P57" s="4" t="s">
        <v>114</v>
      </c>
      <c r="Q57" s="2">
        <v>641425</v>
      </c>
      <c r="R57" s="2">
        <v>968</v>
      </c>
      <c r="T57" s="3" t="s">
        <v>724</v>
      </c>
      <c r="U57" s="3" t="s">
        <v>113</v>
      </c>
      <c r="V57" s="3" t="s">
        <v>127</v>
      </c>
      <c r="W57" s="3" t="s">
        <v>725</v>
      </c>
      <c r="X57" s="3" t="s">
        <v>726</v>
      </c>
      <c r="Y57" s="3" t="s">
        <v>114</v>
      </c>
      <c r="Z57" s="3" t="s">
        <v>114</v>
      </c>
      <c r="AA57" s="3" t="s">
        <v>130</v>
      </c>
      <c r="AB57" s="4" t="s">
        <v>114</v>
      </c>
      <c r="AC57" s="5">
        <v>300000</v>
      </c>
      <c r="AF57" s="3" t="s">
        <v>114</v>
      </c>
      <c r="AG57" s="3" t="s">
        <v>114</v>
      </c>
      <c r="AH57" s="3" t="s">
        <v>131</v>
      </c>
      <c r="AI57" s="4" t="s">
        <v>114</v>
      </c>
      <c r="AJ57" s="6" t="s">
        <v>114</v>
      </c>
      <c r="AK57" s="3" t="s">
        <v>132</v>
      </c>
      <c r="AL57" s="3" t="s">
        <v>651</v>
      </c>
      <c r="AM57" s="3" t="s">
        <v>114</v>
      </c>
      <c r="AN57" s="3" t="s">
        <v>114</v>
      </c>
      <c r="AO57" s="3" t="s">
        <v>114</v>
      </c>
      <c r="AP57" s="4" t="s">
        <v>114</v>
      </c>
      <c r="AQ57" s="6" t="s">
        <v>114</v>
      </c>
      <c r="AR57" s="3" t="s">
        <v>114</v>
      </c>
      <c r="AS57" s="3" t="s">
        <v>114</v>
      </c>
      <c r="AT57" s="3" t="s">
        <v>114</v>
      </c>
      <c r="AU57" s="4" t="s">
        <v>114</v>
      </c>
      <c r="AV57" s="3" t="s">
        <v>114</v>
      </c>
      <c r="AW57" s="3" t="s">
        <v>114</v>
      </c>
      <c r="AX57" s="3" t="s">
        <v>114</v>
      </c>
      <c r="AY57" s="3" t="s">
        <v>134</v>
      </c>
      <c r="AZ57" s="4" t="s">
        <v>114</v>
      </c>
      <c r="BA57" s="4" t="s">
        <v>727</v>
      </c>
      <c r="BB57" s="7" t="s">
        <v>114</v>
      </c>
      <c r="BC57" s="7" t="s">
        <v>114</v>
      </c>
      <c r="BD57" s="8" t="s">
        <v>136</v>
      </c>
      <c r="BE57" s="8" t="s">
        <v>114</v>
      </c>
      <c r="BF57" s="6" t="s">
        <v>114</v>
      </c>
      <c r="BG57" s="3" t="s">
        <v>114</v>
      </c>
      <c r="BH57" s="3" t="s">
        <v>114</v>
      </c>
      <c r="BI57" s="3" t="s">
        <v>114</v>
      </c>
      <c r="BJ57" s="6" t="s">
        <v>114</v>
      </c>
      <c r="BK57" s="3" t="s">
        <v>114</v>
      </c>
      <c r="BL57" s="3" t="s">
        <v>114</v>
      </c>
      <c r="BM57" s="6" t="s">
        <v>114</v>
      </c>
      <c r="BN57" s="3" t="s">
        <v>114</v>
      </c>
      <c r="BO57" s="7" t="s">
        <v>114</v>
      </c>
      <c r="BP57" s="3" t="s">
        <v>114</v>
      </c>
      <c r="BQ57" s="7" t="s">
        <v>114</v>
      </c>
      <c r="BR57" s="6" t="s">
        <v>114</v>
      </c>
      <c r="BS57" s="3" t="s">
        <v>114</v>
      </c>
      <c r="BT57" s="3" t="s">
        <v>114</v>
      </c>
      <c r="BU57" s="3" t="s">
        <v>114</v>
      </c>
      <c r="BV57" s="7" t="s">
        <v>114</v>
      </c>
      <c r="CD57" s="3" t="s">
        <v>114</v>
      </c>
      <c r="CF57" s="3" t="s">
        <v>114</v>
      </c>
      <c r="CG57" s="3" t="s">
        <v>114</v>
      </c>
      <c r="CH57" s="4" t="s">
        <v>114</v>
      </c>
      <c r="CI57" s="3" t="s">
        <v>114</v>
      </c>
      <c r="CJ57" s="4" t="s">
        <v>114</v>
      </c>
      <c r="CK57" s="3" t="s">
        <v>114</v>
      </c>
      <c r="CL57" s="4" t="s">
        <v>114</v>
      </c>
      <c r="CM57" s="3" t="s">
        <v>114</v>
      </c>
      <c r="CN57" s="3" t="s">
        <v>114</v>
      </c>
      <c r="CO57" s="3" t="s">
        <v>114</v>
      </c>
      <c r="CP57" s="3" t="s">
        <v>114</v>
      </c>
      <c r="CQ57" s="3" t="s">
        <v>114</v>
      </c>
      <c r="CS57" s="3" t="s">
        <v>114</v>
      </c>
      <c r="CU57" s="3" t="s">
        <v>114</v>
      </c>
      <c r="CV57" s="3" t="s">
        <v>114</v>
      </c>
      <c r="CY57" s="4" t="s">
        <v>114</v>
      </c>
      <c r="CZ57" s="4" t="s">
        <v>114</v>
      </c>
      <c r="DC57" s="4" t="s">
        <v>114</v>
      </c>
      <c r="DD57" s="4" t="s">
        <v>114</v>
      </c>
      <c r="DE57" s="4" t="s">
        <v>114</v>
      </c>
      <c r="DF57" s="3" t="s">
        <v>114</v>
      </c>
      <c r="DG57" s="4" t="s">
        <v>114</v>
      </c>
      <c r="DH57" s="3" t="s">
        <v>134</v>
      </c>
      <c r="DI57" s="3" t="s">
        <v>114</v>
      </c>
    </row>
    <row r="58" spans="1:113" ht="13.5" customHeight="1" x14ac:dyDescent="0.25">
      <c r="A58" s="2">
        <v>893</v>
      </c>
      <c r="B58" s="3" t="s">
        <v>113</v>
      </c>
      <c r="C58" s="3" t="s">
        <v>114</v>
      </c>
      <c r="D58" s="3" t="s">
        <v>423</v>
      </c>
      <c r="E58" s="3" t="s">
        <v>728</v>
      </c>
      <c r="F58" s="3" t="s">
        <v>114</v>
      </c>
      <c r="G58" s="3" t="s">
        <v>729</v>
      </c>
      <c r="H58" s="3" t="s">
        <v>730</v>
      </c>
      <c r="I58" s="3" t="s">
        <v>731</v>
      </c>
      <c r="J58" s="3" t="s">
        <v>120</v>
      </c>
      <c r="K58" s="3" t="s">
        <v>732</v>
      </c>
      <c r="L58" s="3" t="s">
        <v>733</v>
      </c>
      <c r="M58" s="3" t="s">
        <v>114</v>
      </c>
      <c r="N58" s="3" t="s">
        <v>734</v>
      </c>
      <c r="O58" s="3" t="s">
        <v>735</v>
      </c>
      <c r="P58" s="4" t="s">
        <v>736</v>
      </c>
      <c r="Q58" s="2">
        <v>641426</v>
      </c>
      <c r="R58" s="2">
        <v>893</v>
      </c>
      <c r="T58" s="3" t="s">
        <v>737</v>
      </c>
      <c r="U58" s="3" t="s">
        <v>113</v>
      </c>
      <c r="V58" s="3" t="s">
        <v>127</v>
      </c>
      <c r="W58" s="3" t="s">
        <v>738</v>
      </c>
      <c r="X58" s="3" t="s">
        <v>739</v>
      </c>
      <c r="Y58" s="3" t="s">
        <v>114</v>
      </c>
      <c r="Z58" s="3" t="s">
        <v>114</v>
      </c>
      <c r="AA58" s="3" t="s">
        <v>130</v>
      </c>
      <c r="AB58" s="4" t="s">
        <v>114</v>
      </c>
      <c r="AC58" s="5">
        <v>1600000</v>
      </c>
      <c r="AF58" s="3" t="s">
        <v>114</v>
      </c>
      <c r="AG58" s="3" t="s">
        <v>114</v>
      </c>
      <c r="AH58" s="3" t="s">
        <v>740</v>
      </c>
      <c r="AI58" s="4" t="s">
        <v>114</v>
      </c>
      <c r="AJ58" s="6" t="s">
        <v>114</v>
      </c>
      <c r="AK58" s="3" t="s">
        <v>132</v>
      </c>
      <c r="AL58" s="3" t="s">
        <v>651</v>
      </c>
      <c r="AM58" s="3" t="s">
        <v>114</v>
      </c>
      <c r="AN58" s="3" t="s">
        <v>114</v>
      </c>
      <c r="AO58" s="3" t="s">
        <v>114</v>
      </c>
      <c r="AP58" s="4" t="s">
        <v>114</v>
      </c>
      <c r="AQ58" s="6" t="s">
        <v>114</v>
      </c>
      <c r="AR58" s="3" t="s">
        <v>114</v>
      </c>
      <c r="AS58" s="3" t="s">
        <v>114</v>
      </c>
      <c r="AT58" s="3" t="s">
        <v>114</v>
      </c>
      <c r="AU58" s="4" t="s">
        <v>114</v>
      </c>
      <c r="AV58" s="3" t="s">
        <v>114</v>
      </c>
      <c r="AW58" s="3" t="s">
        <v>114</v>
      </c>
      <c r="AX58" s="3" t="s">
        <v>114</v>
      </c>
      <c r="AY58" s="3" t="s">
        <v>134</v>
      </c>
      <c r="AZ58" s="4" t="s">
        <v>114</v>
      </c>
      <c r="BA58" s="4" t="s">
        <v>741</v>
      </c>
      <c r="BB58" s="7" t="s">
        <v>114</v>
      </c>
      <c r="BC58" s="7" t="s">
        <v>114</v>
      </c>
      <c r="BD58" s="8" t="s">
        <v>136</v>
      </c>
      <c r="BE58" s="8" t="s">
        <v>114</v>
      </c>
      <c r="BF58" s="6" t="s">
        <v>114</v>
      </c>
      <c r="BG58" s="3" t="s">
        <v>114</v>
      </c>
      <c r="BH58" s="3" t="s">
        <v>114</v>
      </c>
      <c r="BI58" s="3" t="s">
        <v>114</v>
      </c>
      <c r="BJ58" s="6" t="s">
        <v>114</v>
      </c>
      <c r="BK58" s="3" t="s">
        <v>114</v>
      </c>
      <c r="BL58" s="3" t="s">
        <v>114</v>
      </c>
      <c r="BM58" s="6" t="s">
        <v>114</v>
      </c>
      <c r="BN58" s="3" t="s">
        <v>114</v>
      </c>
      <c r="BO58" s="7" t="s">
        <v>114</v>
      </c>
      <c r="BP58" s="3" t="s">
        <v>114</v>
      </c>
      <c r="BQ58" s="7" t="s">
        <v>114</v>
      </c>
      <c r="BR58" s="6" t="s">
        <v>114</v>
      </c>
      <c r="BS58" s="3" t="s">
        <v>114</v>
      </c>
      <c r="BT58" s="3" t="s">
        <v>114</v>
      </c>
      <c r="BU58" s="3" t="s">
        <v>114</v>
      </c>
      <c r="BV58" s="7" t="s">
        <v>114</v>
      </c>
      <c r="CD58" s="3" t="s">
        <v>114</v>
      </c>
      <c r="CF58" s="3" t="s">
        <v>114</v>
      </c>
      <c r="CG58" s="3" t="s">
        <v>114</v>
      </c>
      <c r="CH58" s="4" t="s">
        <v>114</v>
      </c>
      <c r="CI58" s="3" t="s">
        <v>114</v>
      </c>
      <c r="CJ58" s="4" t="s">
        <v>114</v>
      </c>
      <c r="CK58" s="3" t="s">
        <v>114</v>
      </c>
      <c r="CL58" s="4" t="s">
        <v>114</v>
      </c>
      <c r="CM58" s="3" t="s">
        <v>114</v>
      </c>
      <c r="CN58" s="3" t="s">
        <v>114</v>
      </c>
      <c r="CO58" s="3" t="s">
        <v>114</v>
      </c>
      <c r="CP58" s="3" t="s">
        <v>114</v>
      </c>
      <c r="CQ58" s="3" t="s">
        <v>114</v>
      </c>
      <c r="CS58" s="3" t="s">
        <v>114</v>
      </c>
      <c r="CU58" s="3" t="s">
        <v>114</v>
      </c>
      <c r="CV58" s="3" t="s">
        <v>114</v>
      </c>
      <c r="CY58" s="4" t="s">
        <v>114</v>
      </c>
      <c r="CZ58" s="4" t="s">
        <v>114</v>
      </c>
      <c r="DC58" s="4" t="s">
        <v>114</v>
      </c>
      <c r="DD58" s="4" t="s">
        <v>114</v>
      </c>
      <c r="DE58" s="4" t="s">
        <v>114</v>
      </c>
      <c r="DF58" s="3" t="s">
        <v>114</v>
      </c>
      <c r="DG58" s="4" t="s">
        <v>114</v>
      </c>
      <c r="DH58" s="3" t="s">
        <v>134</v>
      </c>
      <c r="DI58" s="3" t="s">
        <v>114</v>
      </c>
    </row>
    <row r="59" spans="1:113" ht="13.5" customHeight="1" x14ac:dyDescent="0.25">
      <c r="A59" s="2">
        <v>969</v>
      </c>
      <c r="B59" s="3" t="s">
        <v>113</v>
      </c>
      <c r="C59" s="3" t="s">
        <v>114</v>
      </c>
      <c r="D59" s="3" t="s">
        <v>742</v>
      </c>
      <c r="E59" s="3" t="s">
        <v>743</v>
      </c>
      <c r="F59" s="3" t="s">
        <v>114</v>
      </c>
      <c r="G59" s="3" t="s">
        <v>744</v>
      </c>
      <c r="H59" s="3" t="s">
        <v>745</v>
      </c>
      <c r="I59" s="3" t="s">
        <v>746</v>
      </c>
      <c r="J59" s="3" t="s">
        <v>120</v>
      </c>
      <c r="K59" s="3" t="s">
        <v>747</v>
      </c>
      <c r="L59" s="3" t="s">
        <v>748</v>
      </c>
      <c r="M59" s="3" t="s">
        <v>114</v>
      </c>
      <c r="N59" s="3" t="s">
        <v>749</v>
      </c>
      <c r="O59" s="3" t="s">
        <v>114</v>
      </c>
      <c r="P59" s="4" t="s">
        <v>114</v>
      </c>
      <c r="Q59" s="2">
        <v>641427</v>
      </c>
      <c r="R59" s="2">
        <v>969</v>
      </c>
      <c r="T59" s="3" t="s">
        <v>750</v>
      </c>
      <c r="U59" s="3" t="s">
        <v>113</v>
      </c>
      <c r="V59" s="3" t="s">
        <v>127</v>
      </c>
      <c r="W59" s="3" t="s">
        <v>751</v>
      </c>
      <c r="X59" s="3" t="s">
        <v>752</v>
      </c>
      <c r="Y59" s="3" t="s">
        <v>114</v>
      </c>
      <c r="Z59" s="3" t="s">
        <v>114</v>
      </c>
      <c r="AA59" s="3" t="s">
        <v>130</v>
      </c>
      <c r="AB59" s="4" t="s">
        <v>114</v>
      </c>
      <c r="AC59" s="5">
        <v>350000</v>
      </c>
      <c r="AF59" s="3" t="s">
        <v>114</v>
      </c>
      <c r="AG59" s="3" t="s">
        <v>114</v>
      </c>
      <c r="AH59" s="3" t="s">
        <v>150</v>
      </c>
      <c r="AI59" s="4" t="s">
        <v>114</v>
      </c>
      <c r="AJ59" s="6" t="s">
        <v>114</v>
      </c>
      <c r="AK59" s="3" t="s">
        <v>132</v>
      </c>
      <c r="AL59" s="3" t="s">
        <v>651</v>
      </c>
      <c r="AM59" s="3" t="s">
        <v>114</v>
      </c>
      <c r="AN59" s="3" t="s">
        <v>114</v>
      </c>
      <c r="AO59" s="3" t="s">
        <v>114</v>
      </c>
      <c r="AP59" s="4" t="s">
        <v>114</v>
      </c>
      <c r="AQ59" s="6" t="s">
        <v>114</v>
      </c>
      <c r="AR59" s="3" t="s">
        <v>114</v>
      </c>
      <c r="AS59" s="3" t="s">
        <v>114</v>
      </c>
      <c r="AT59" s="3" t="s">
        <v>114</v>
      </c>
      <c r="AU59" s="4" t="s">
        <v>114</v>
      </c>
      <c r="AV59" s="3" t="s">
        <v>114</v>
      </c>
      <c r="AW59" s="3" t="s">
        <v>114</v>
      </c>
      <c r="AX59" s="3" t="s">
        <v>114</v>
      </c>
      <c r="AY59" s="3" t="s">
        <v>134</v>
      </c>
      <c r="AZ59" s="4" t="s">
        <v>114</v>
      </c>
      <c r="BA59" s="4" t="s">
        <v>753</v>
      </c>
      <c r="BB59" s="7" t="s">
        <v>114</v>
      </c>
      <c r="BC59" s="7" t="s">
        <v>114</v>
      </c>
      <c r="BD59" s="8" t="s">
        <v>136</v>
      </c>
      <c r="BE59" s="8" t="s">
        <v>114</v>
      </c>
      <c r="BF59" s="6" t="s">
        <v>114</v>
      </c>
      <c r="BG59" s="3" t="s">
        <v>114</v>
      </c>
      <c r="BH59" s="3" t="s">
        <v>114</v>
      </c>
      <c r="BI59" s="3" t="s">
        <v>114</v>
      </c>
      <c r="BJ59" s="6" t="s">
        <v>114</v>
      </c>
      <c r="BK59" s="3" t="s">
        <v>114</v>
      </c>
      <c r="BL59" s="3" t="s">
        <v>114</v>
      </c>
      <c r="BM59" s="6" t="s">
        <v>114</v>
      </c>
      <c r="BN59" s="3" t="s">
        <v>114</v>
      </c>
      <c r="BO59" s="7" t="s">
        <v>114</v>
      </c>
      <c r="BP59" s="3" t="s">
        <v>114</v>
      </c>
      <c r="BQ59" s="7" t="s">
        <v>114</v>
      </c>
      <c r="BR59" s="6" t="s">
        <v>114</v>
      </c>
      <c r="BS59" s="3" t="s">
        <v>114</v>
      </c>
      <c r="BT59" s="3" t="s">
        <v>114</v>
      </c>
      <c r="BU59" s="3" t="s">
        <v>114</v>
      </c>
      <c r="BV59" s="7" t="s">
        <v>114</v>
      </c>
      <c r="CD59" s="3" t="s">
        <v>114</v>
      </c>
      <c r="CF59" s="3" t="s">
        <v>114</v>
      </c>
      <c r="CG59" s="3" t="s">
        <v>114</v>
      </c>
      <c r="CH59" s="4" t="s">
        <v>114</v>
      </c>
      <c r="CI59" s="3" t="s">
        <v>114</v>
      </c>
      <c r="CJ59" s="4" t="s">
        <v>114</v>
      </c>
      <c r="CK59" s="3" t="s">
        <v>114</v>
      </c>
      <c r="CL59" s="4" t="s">
        <v>114</v>
      </c>
      <c r="CM59" s="3" t="s">
        <v>114</v>
      </c>
      <c r="CN59" s="3" t="s">
        <v>114</v>
      </c>
      <c r="CO59" s="3" t="s">
        <v>114</v>
      </c>
      <c r="CP59" s="3" t="s">
        <v>114</v>
      </c>
      <c r="CQ59" s="3" t="s">
        <v>114</v>
      </c>
      <c r="CS59" s="3" t="s">
        <v>114</v>
      </c>
      <c r="CU59" s="3" t="s">
        <v>114</v>
      </c>
      <c r="CV59" s="3" t="s">
        <v>114</v>
      </c>
      <c r="CY59" s="4" t="s">
        <v>114</v>
      </c>
      <c r="CZ59" s="4" t="s">
        <v>114</v>
      </c>
      <c r="DC59" s="4" t="s">
        <v>114</v>
      </c>
      <c r="DD59" s="4" t="s">
        <v>114</v>
      </c>
      <c r="DE59" s="4" t="s">
        <v>114</v>
      </c>
      <c r="DF59" s="3" t="s">
        <v>114</v>
      </c>
      <c r="DG59" s="4" t="s">
        <v>114</v>
      </c>
      <c r="DH59" s="3" t="s">
        <v>134</v>
      </c>
      <c r="DI59" s="3" t="s">
        <v>114</v>
      </c>
    </row>
    <row r="60" spans="1:113" ht="13.5" customHeight="1" x14ac:dyDescent="0.25">
      <c r="A60" s="2">
        <v>970</v>
      </c>
      <c r="B60" s="3" t="s">
        <v>113</v>
      </c>
      <c r="C60" s="3" t="s">
        <v>114</v>
      </c>
      <c r="D60" s="3" t="s">
        <v>754</v>
      </c>
      <c r="E60" s="3" t="s">
        <v>755</v>
      </c>
      <c r="F60" s="3" t="s">
        <v>114</v>
      </c>
      <c r="G60" s="3" t="s">
        <v>756</v>
      </c>
      <c r="H60" s="3" t="s">
        <v>757</v>
      </c>
      <c r="I60" s="3" t="s">
        <v>758</v>
      </c>
      <c r="J60" s="3" t="s">
        <v>120</v>
      </c>
      <c r="K60" s="3" t="s">
        <v>759</v>
      </c>
      <c r="L60" s="3" t="s">
        <v>760</v>
      </c>
      <c r="M60" s="3" t="s">
        <v>114</v>
      </c>
      <c r="N60" s="3" t="s">
        <v>761</v>
      </c>
      <c r="O60" s="3" t="s">
        <v>762</v>
      </c>
      <c r="P60" s="4" t="s">
        <v>114</v>
      </c>
      <c r="Q60" s="2">
        <v>641428</v>
      </c>
      <c r="R60" s="2">
        <v>970</v>
      </c>
      <c r="T60" s="3" t="s">
        <v>763</v>
      </c>
      <c r="U60" s="3" t="s">
        <v>113</v>
      </c>
      <c r="V60" s="3" t="s">
        <v>127</v>
      </c>
      <c r="W60" s="3" t="s">
        <v>764</v>
      </c>
      <c r="X60" s="3" t="s">
        <v>765</v>
      </c>
      <c r="Y60" s="3" t="s">
        <v>114</v>
      </c>
      <c r="Z60" s="3" t="s">
        <v>114</v>
      </c>
      <c r="AA60" s="3" t="s">
        <v>130</v>
      </c>
      <c r="AB60" s="4" t="s">
        <v>114</v>
      </c>
      <c r="AC60" s="5">
        <v>550000</v>
      </c>
      <c r="AF60" s="3" t="s">
        <v>114</v>
      </c>
      <c r="AG60" s="3" t="s">
        <v>114</v>
      </c>
      <c r="AH60" s="3" t="s">
        <v>150</v>
      </c>
      <c r="AI60" s="4" t="s">
        <v>114</v>
      </c>
      <c r="AJ60" s="6" t="s">
        <v>114</v>
      </c>
      <c r="AK60" s="3" t="s">
        <v>132</v>
      </c>
      <c r="AL60" s="3" t="s">
        <v>651</v>
      </c>
      <c r="AM60" s="3" t="s">
        <v>114</v>
      </c>
      <c r="AN60" s="3" t="s">
        <v>114</v>
      </c>
      <c r="AO60" s="3" t="s">
        <v>114</v>
      </c>
      <c r="AP60" s="4" t="s">
        <v>114</v>
      </c>
      <c r="AQ60" s="6" t="s">
        <v>114</v>
      </c>
      <c r="AR60" s="3" t="s">
        <v>114</v>
      </c>
      <c r="AS60" s="3" t="s">
        <v>114</v>
      </c>
      <c r="AT60" s="3" t="s">
        <v>114</v>
      </c>
      <c r="AU60" s="4" t="s">
        <v>114</v>
      </c>
      <c r="AV60" s="3" t="s">
        <v>114</v>
      </c>
      <c r="AW60" s="3" t="s">
        <v>114</v>
      </c>
      <c r="AX60" s="3" t="s">
        <v>114</v>
      </c>
      <c r="AY60" s="3" t="s">
        <v>134</v>
      </c>
      <c r="AZ60" s="4" t="s">
        <v>114</v>
      </c>
      <c r="BA60" s="4" t="s">
        <v>766</v>
      </c>
      <c r="BB60" s="7" t="s">
        <v>114</v>
      </c>
      <c r="BC60" s="7" t="s">
        <v>114</v>
      </c>
      <c r="BD60" s="8" t="s">
        <v>136</v>
      </c>
      <c r="BE60" s="8" t="s">
        <v>114</v>
      </c>
      <c r="BF60" s="6" t="s">
        <v>114</v>
      </c>
      <c r="BG60" s="3" t="s">
        <v>114</v>
      </c>
      <c r="BH60" s="3" t="s">
        <v>114</v>
      </c>
      <c r="BI60" s="3" t="s">
        <v>114</v>
      </c>
      <c r="BJ60" s="6" t="s">
        <v>114</v>
      </c>
      <c r="BK60" s="3" t="s">
        <v>114</v>
      </c>
      <c r="BL60" s="3" t="s">
        <v>114</v>
      </c>
      <c r="BM60" s="6" t="s">
        <v>114</v>
      </c>
      <c r="BN60" s="3" t="s">
        <v>114</v>
      </c>
      <c r="BO60" s="7" t="s">
        <v>114</v>
      </c>
      <c r="BP60" s="3" t="s">
        <v>114</v>
      </c>
      <c r="BQ60" s="7" t="s">
        <v>114</v>
      </c>
      <c r="BR60" s="6" t="s">
        <v>114</v>
      </c>
      <c r="BS60" s="3" t="s">
        <v>114</v>
      </c>
      <c r="BT60" s="3" t="s">
        <v>114</v>
      </c>
      <c r="BU60" s="3" t="s">
        <v>114</v>
      </c>
      <c r="BV60" s="7" t="s">
        <v>114</v>
      </c>
      <c r="CD60" s="3" t="s">
        <v>114</v>
      </c>
      <c r="CF60" s="3" t="s">
        <v>114</v>
      </c>
      <c r="CG60" s="3" t="s">
        <v>114</v>
      </c>
      <c r="CH60" s="4" t="s">
        <v>114</v>
      </c>
      <c r="CI60" s="3" t="s">
        <v>114</v>
      </c>
      <c r="CJ60" s="4" t="s">
        <v>114</v>
      </c>
      <c r="CK60" s="3" t="s">
        <v>114</v>
      </c>
      <c r="CL60" s="4" t="s">
        <v>114</v>
      </c>
      <c r="CM60" s="3" t="s">
        <v>114</v>
      </c>
      <c r="CN60" s="3" t="s">
        <v>114</v>
      </c>
      <c r="CO60" s="3" t="s">
        <v>114</v>
      </c>
      <c r="CP60" s="3" t="s">
        <v>114</v>
      </c>
      <c r="CQ60" s="3" t="s">
        <v>114</v>
      </c>
      <c r="CS60" s="3" t="s">
        <v>114</v>
      </c>
      <c r="CU60" s="3" t="s">
        <v>114</v>
      </c>
      <c r="CV60" s="3" t="s">
        <v>114</v>
      </c>
      <c r="CY60" s="4" t="s">
        <v>114</v>
      </c>
      <c r="CZ60" s="4" t="s">
        <v>114</v>
      </c>
      <c r="DC60" s="4" t="s">
        <v>114</v>
      </c>
      <c r="DD60" s="4" t="s">
        <v>114</v>
      </c>
      <c r="DE60" s="4" t="s">
        <v>114</v>
      </c>
      <c r="DF60" s="3" t="s">
        <v>114</v>
      </c>
      <c r="DG60" s="4" t="s">
        <v>114</v>
      </c>
      <c r="DH60" s="3" t="s">
        <v>134</v>
      </c>
      <c r="DI60" s="3" t="s">
        <v>114</v>
      </c>
    </row>
    <row r="61" spans="1:113" ht="13.5" customHeight="1" x14ac:dyDescent="0.25">
      <c r="A61" s="2">
        <v>980</v>
      </c>
      <c r="B61" s="3" t="s">
        <v>113</v>
      </c>
      <c r="C61" s="3" t="s">
        <v>114</v>
      </c>
      <c r="D61" s="3" t="s">
        <v>767</v>
      </c>
      <c r="E61" s="3" t="s">
        <v>768</v>
      </c>
      <c r="F61" s="3" t="s">
        <v>114</v>
      </c>
      <c r="G61" s="3" t="s">
        <v>769</v>
      </c>
      <c r="H61" s="3" t="s">
        <v>770</v>
      </c>
      <c r="I61" s="3" t="s">
        <v>771</v>
      </c>
      <c r="J61" s="3" t="s">
        <v>120</v>
      </c>
      <c r="K61" s="3" t="s">
        <v>772</v>
      </c>
      <c r="L61" s="3" t="s">
        <v>773</v>
      </c>
      <c r="M61" s="3" t="s">
        <v>114</v>
      </c>
      <c r="N61" s="3" t="s">
        <v>774</v>
      </c>
      <c r="O61" s="3" t="s">
        <v>775</v>
      </c>
      <c r="P61" s="4" t="s">
        <v>114</v>
      </c>
      <c r="Q61" s="2">
        <v>641429</v>
      </c>
      <c r="R61" s="2">
        <v>980</v>
      </c>
      <c r="T61" s="3" t="s">
        <v>776</v>
      </c>
      <c r="U61" s="3" t="s">
        <v>113</v>
      </c>
      <c r="V61" s="3" t="s">
        <v>127</v>
      </c>
      <c r="W61" s="3" t="s">
        <v>777</v>
      </c>
      <c r="X61" s="3" t="s">
        <v>778</v>
      </c>
      <c r="Y61" s="3" t="s">
        <v>114</v>
      </c>
      <c r="Z61" s="3" t="s">
        <v>114</v>
      </c>
      <c r="AA61" s="3" t="s">
        <v>130</v>
      </c>
      <c r="AB61" s="4" t="s">
        <v>114</v>
      </c>
      <c r="AC61" s="5">
        <v>290000</v>
      </c>
      <c r="AF61" s="3" t="s">
        <v>114</v>
      </c>
      <c r="AG61" s="3" t="s">
        <v>114</v>
      </c>
      <c r="AH61" s="3" t="s">
        <v>131</v>
      </c>
      <c r="AI61" s="4" t="s">
        <v>114</v>
      </c>
      <c r="AJ61" s="6" t="s">
        <v>114</v>
      </c>
      <c r="AK61" s="3" t="s">
        <v>132</v>
      </c>
      <c r="AL61" s="3" t="s">
        <v>651</v>
      </c>
      <c r="AM61" s="3" t="s">
        <v>114</v>
      </c>
      <c r="AN61" s="3" t="s">
        <v>114</v>
      </c>
      <c r="AO61" s="3" t="s">
        <v>114</v>
      </c>
      <c r="AP61" s="4" t="s">
        <v>114</v>
      </c>
      <c r="AQ61" s="6" t="s">
        <v>114</v>
      </c>
      <c r="AR61" s="3" t="s">
        <v>114</v>
      </c>
      <c r="AS61" s="3" t="s">
        <v>114</v>
      </c>
      <c r="AT61" s="3" t="s">
        <v>114</v>
      </c>
      <c r="AU61" s="4" t="s">
        <v>114</v>
      </c>
      <c r="AV61" s="3" t="s">
        <v>114</v>
      </c>
      <c r="AW61" s="3" t="s">
        <v>114</v>
      </c>
      <c r="AX61" s="3" t="s">
        <v>114</v>
      </c>
      <c r="AY61" s="3" t="s">
        <v>134</v>
      </c>
      <c r="AZ61" s="4" t="s">
        <v>114</v>
      </c>
      <c r="BA61" s="4" t="s">
        <v>779</v>
      </c>
      <c r="BB61" s="7" t="s">
        <v>114</v>
      </c>
      <c r="BC61" s="7" t="s">
        <v>114</v>
      </c>
      <c r="BD61" s="8" t="s">
        <v>136</v>
      </c>
      <c r="BE61" s="8" t="s">
        <v>114</v>
      </c>
      <c r="BF61" s="6" t="s">
        <v>114</v>
      </c>
      <c r="BG61" s="3" t="s">
        <v>114</v>
      </c>
      <c r="BH61" s="3" t="s">
        <v>114</v>
      </c>
      <c r="BI61" s="3" t="s">
        <v>114</v>
      </c>
      <c r="BJ61" s="6" t="s">
        <v>114</v>
      </c>
      <c r="BK61" s="3" t="s">
        <v>114</v>
      </c>
      <c r="BL61" s="3" t="s">
        <v>114</v>
      </c>
      <c r="BM61" s="6" t="s">
        <v>114</v>
      </c>
      <c r="BN61" s="3" t="s">
        <v>114</v>
      </c>
      <c r="BO61" s="7" t="s">
        <v>114</v>
      </c>
      <c r="BP61" s="3" t="s">
        <v>114</v>
      </c>
      <c r="BQ61" s="7" t="s">
        <v>114</v>
      </c>
      <c r="BR61" s="6" t="s">
        <v>114</v>
      </c>
      <c r="BS61" s="3" t="s">
        <v>114</v>
      </c>
      <c r="BT61" s="3" t="s">
        <v>114</v>
      </c>
      <c r="BU61" s="3" t="s">
        <v>114</v>
      </c>
      <c r="BV61" s="7" t="s">
        <v>114</v>
      </c>
      <c r="CD61" s="3" t="s">
        <v>114</v>
      </c>
      <c r="CF61" s="3" t="s">
        <v>114</v>
      </c>
      <c r="CG61" s="3" t="s">
        <v>114</v>
      </c>
      <c r="CH61" s="4" t="s">
        <v>114</v>
      </c>
      <c r="CI61" s="3" t="s">
        <v>114</v>
      </c>
      <c r="CJ61" s="4" t="s">
        <v>114</v>
      </c>
      <c r="CK61" s="3" t="s">
        <v>114</v>
      </c>
      <c r="CL61" s="4" t="s">
        <v>114</v>
      </c>
      <c r="CM61" s="3" t="s">
        <v>114</v>
      </c>
      <c r="CN61" s="3" t="s">
        <v>114</v>
      </c>
      <c r="CO61" s="3" t="s">
        <v>114</v>
      </c>
      <c r="CP61" s="3" t="s">
        <v>114</v>
      </c>
      <c r="CQ61" s="3" t="s">
        <v>114</v>
      </c>
      <c r="CS61" s="3" t="s">
        <v>114</v>
      </c>
      <c r="CU61" s="3" t="s">
        <v>114</v>
      </c>
      <c r="CV61" s="3" t="s">
        <v>114</v>
      </c>
      <c r="CY61" s="4" t="s">
        <v>114</v>
      </c>
      <c r="CZ61" s="4" t="s">
        <v>114</v>
      </c>
      <c r="DC61" s="4" t="s">
        <v>114</v>
      </c>
      <c r="DD61" s="4" t="s">
        <v>114</v>
      </c>
      <c r="DE61" s="4" t="s">
        <v>114</v>
      </c>
      <c r="DF61" s="3" t="s">
        <v>114</v>
      </c>
      <c r="DG61" s="4" t="s">
        <v>114</v>
      </c>
      <c r="DH61" s="3" t="s">
        <v>134</v>
      </c>
      <c r="DI61" s="3" t="s">
        <v>114</v>
      </c>
    </row>
    <row r="62" spans="1:113" ht="13.5" customHeight="1" x14ac:dyDescent="0.25">
      <c r="A62" s="2">
        <v>935</v>
      </c>
      <c r="B62" s="3" t="s">
        <v>113</v>
      </c>
      <c r="C62" s="3" t="s">
        <v>114</v>
      </c>
      <c r="D62" s="3" t="s">
        <v>780</v>
      </c>
      <c r="E62" s="3" t="s">
        <v>236</v>
      </c>
      <c r="F62" s="3" t="s">
        <v>114</v>
      </c>
      <c r="G62" s="3" t="s">
        <v>781</v>
      </c>
      <c r="H62" s="3" t="s">
        <v>782</v>
      </c>
      <c r="I62" s="3" t="s">
        <v>783</v>
      </c>
      <c r="J62" s="3" t="s">
        <v>120</v>
      </c>
      <c r="K62" s="3" t="s">
        <v>784</v>
      </c>
      <c r="L62" s="3" t="s">
        <v>785</v>
      </c>
      <c r="M62" s="3" t="s">
        <v>114</v>
      </c>
      <c r="N62" s="3" t="s">
        <v>786</v>
      </c>
      <c r="O62" s="3" t="s">
        <v>787</v>
      </c>
      <c r="P62" s="4" t="s">
        <v>788</v>
      </c>
      <c r="Q62" s="2">
        <v>641430</v>
      </c>
      <c r="R62" s="2">
        <v>935</v>
      </c>
      <c r="T62" s="3" t="s">
        <v>789</v>
      </c>
      <c r="U62" s="3" t="s">
        <v>113</v>
      </c>
      <c r="V62" s="3" t="s">
        <v>127</v>
      </c>
      <c r="W62" s="3" t="s">
        <v>790</v>
      </c>
      <c r="X62" s="3" t="s">
        <v>791</v>
      </c>
      <c r="Y62" s="3" t="s">
        <v>114</v>
      </c>
      <c r="Z62" s="3" t="s">
        <v>114</v>
      </c>
      <c r="AA62" s="3" t="s">
        <v>130</v>
      </c>
      <c r="AB62" s="4" t="s">
        <v>114</v>
      </c>
      <c r="AC62" s="5">
        <v>600000</v>
      </c>
      <c r="AF62" s="3" t="s">
        <v>114</v>
      </c>
      <c r="AG62" s="3" t="s">
        <v>114</v>
      </c>
      <c r="AH62" s="3" t="s">
        <v>131</v>
      </c>
      <c r="AI62" s="4" t="s">
        <v>114</v>
      </c>
      <c r="AJ62" s="6" t="s">
        <v>114</v>
      </c>
      <c r="AK62" s="3" t="s">
        <v>132</v>
      </c>
      <c r="AL62" s="3" t="s">
        <v>651</v>
      </c>
      <c r="AM62" s="3" t="s">
        <v>114</v>
      </c>
      <c r="AN62" s="3" t="s">
        <v>114</v>
      </c>
      <c r="AO62" s="3" t="s">
        <v>114</v>
      </c>
      <c r="AP62" s="4" t="s">
        <v>114</v>
      </c>
      <c r="AQ62" s="6" t="s">
        <v>114</v>
      </c>
      <c r="AR62" s="3" t="s">
        <v>114</v>
      </c>
      <c r="AS62" s="3" t="s">
        <v>114</v>
      </c>
      <c r="AT62" s="3" t="s">
        <v>114</v>
      </c>
      <c r="AU62" s="4" t="s">
        <v>114</v>
      </c>
      <c r="AV62" s="3" t="s">
        <v>114</v>
      </c>
      <c r="AW62" s="3" t="s">
        <v>114</v>
      </c>
      <c r="AX62" s="3" t="s">
        <v>114</v>
      </c>
      <c r="AY62" s="3" t="s">
        <v>134</v>
      </c>
      <c r="AZ62" s="4" t="s">
        <v>114</v>
      </c>
      <c r="BA62" s="4" t="s">
        <v>792</v>
      </c>
      <c r="BB62" s="7" t="s">
        <v>114</v>
      </c>
      <c r="BC62" s="7" t="s">
        <v>114</v>
      </c>
      <c r="BD62" s="8" t="s">
        <v>136</v>
      </c>
      <c r="BE62" s="8" t="s">
        <v>114</v>
      </c>
      <c r="BF62" s="6" t="s">
        <v>114</v>
      </c>
      <c r="BG62" s="3" t="s">
        <v>114</v>
      </c>
      <c r="BH62" s="3" t="s">
        <v>114</v>
      </c>
      <c r="BI62" s="3" t="s">
        <v>114</v>
      </c>
      <c r="BJ62" s="6" t="s">
        <v>114</v>
      </c>
      <c r="BK62" s="3" t="s">
        <v>114</v>
      </c>
      <c r="BL62" s="3" t="s">
        <v>114</v>
      </c>
      <c r="BM62" s="6" t="s">
        <v>114</v>
      </c>
      <c r="BN62" s="3" t="s">
        <v>114</v>
      </c>
      <c r="BO62" s="7" t="s">
        <v>114</v>
      </c>
      <c r="BP62" s="3" t="s">
        <v>114</v>
      </c>
      <c r="BQ62" s="7" t="s">
        <v>114</v>
      </c>
      <c r="BR62" s="6" t="s">
        <v>114</v>
      </c>
      <c r="BS62" s="3" t="s">
        <v>114</v>
      </c>
      <c r="BT62" s="3" t="s">
        <v>114</v>
      </c>
      <c r="BU62" s="3" t="s">
        <v>114</v>
      </c>
      <c r="BV62" s="7" t="s">
        <v>114</v>
      </c>
      <c r="CD62" s="3" t="s">
        <v>114</v>
      </c>
      <c r="CF62" s="3" t="s">
        <v>114</v>
      </c>
      <c r="CG62" s="3" t="s">
        <v>114</v>
      </c>
      <c r="CH62" s="4" t="s">
        <v>114</v>
      </c>
      <c r="CI62" s="3" t="s">
        <v>114</v>
      </c>
      <c r="CJ62" s="4" t="s">
        <v>114</v>
      </c>
      <c r="CK62" s="3" t="s">
        <v>114</v>
      </c>
      <c r="CL62" s="4" t="s">
        <v>114</v>
      </c>
      <c r="CM62" s="3" t="s">
        <v>114</v>
      </c>
      <c r="CN62" s="3" t="s">
        <v>114</v>
      </c>
      <c r="CO62" s="3" t="s">
        <v>114</v>
      </c>
      <c r="CP62" s="3" t="s">
        <v>114</v>
      </c>
      <c r="CQ62" s="3" t="s">
        <v>114</v>
      </c>
      <c r="CS62" s="3" t="s">
        <v>114</v>
      </c>
      <c r="CU62" s="3" t="s">
        <v>114</v>
      </c>
      <c r="CV62" s="3" t="s">
        <v>114</v>
      </c>
      <c r="CY62" s="4" t="s">
        <v>114</v>
      </c>
      <c r="CZ62" s="4" t="s">
        <v>114</v>
      </c>
      <c r="DC62" s="4" t="s">
        <v>114</v>
      </c>
      <c r="DD62" s="4" t="s">
        <v>114</v>
      </c>
      <c r="DE62" s="4" t="s">
        <v>114</v>
      </c>
      <c r="DF62" s="3" t="s">
        <v>114</v>
      </c>
      <c r="DG62" s="4" t="s">
        <v>114</v>
      </c>
      <c r="DH62" s="3" t="s">
        <v>134</v>
      </c>
      <c r="DI62" s="3" t="s">
        <v>114</v>
      </c>
    </row>
    <row r="63" spans="1:113" ht="13.5" customHeight="1" x14ac:dyDescent="0.25">
      <c r="A63" s="2">
        <v>971</v>
      </c>
      <c r="B63" s="3" t="s">
        <v>113</v>
      </c>
      <c r="C63" s="3" t="s">
        <v>114</v>
      </c>
      <c r="D63" s="3" t="s">
        <v>115</v>
      </c>
      <c r="E63" s="3" t="s">
        <v>793</v>
      </c>
      <c r="F63" s="3" t="s">
        <v>114</v>
      </c>
      <c r="G63" s="3" t="s">
        <v>794</v>
      </c>
      <c r="H63" s="3" t="s">
        <v>795</v>
      </c>
      <c r="I63" s="3" t="s">
        <v>796</v>
      </c>
      <c r="J63" s="3" t="s">
        <v>120</v>
      </c>
      <c r="K63" s="3" t="s">
        <v>797</v>
      </c>
      <c r="L63" s="3" t="s">
        <v>798</v>
      </c>
      <c r="M63" s="3" t="s">
        <v>114</v>
      </c>
      <c r="N63" s="3" t="s">
        <v>799</v>
      </c>
      <c r="O63" s="3" t="s">
        <v>114</v>
      </c>
      <c r="P63" s="4" t="s">
        <v>114</v>
      </c>
      <c r="Q63" s="2">
        <v>641431</v>
      </c>
      <c r="R63" s="2">
        <v>971</v>
      </c>
      <c r="T63" s="3" t="s">
        <v>800</v>
      </c>
      <c r="U63" s="3" t="s">
        <v>113</v>
      </c>
      <c r="V63" s="3" t="s">
        <v>127</v>
      </c>
      <c r="W63" s="3" t="s">
        <v>801</v>
      </c>
      <c r="X63" s="3" t="s">
        <v>802</v>
      </c>
      <c r="Y63" s="3" t="s">
        <v>114</v>
      </c>
      <c r="Z63" s="3" t="s">
        <v>114</v>
      </c>
      <c r="AA63" s="3" t="s">
        <v>130</v>
      </c>
      <c r="AB63" s="4" t="s">
        <v>114</v>
      </c>
      <c r="AC63" s="5">
        <v>400000</v>
      </c>
      <c r="AF63" s="3" t="s">
        <v>114</v>
      </c>
      <c r="AG63" s="3" t="s">
        <v>114</v>
      </c>
      <c r="AH63" s="3" t="s">
        <v>150</v>
      </c>
      <c r="AI63" s="4" t="s">
        <v>114</v>
      </c>
      <c r="AJ63" s="6" t="s">
        <v>114</v>
      </c>
      <c r="AK63" s="3" t="s">
        <v>132</v>
      </c>
      <c r="AL63" s="3" t="s">
        <v>651</v>
      </c>
      <c r="AM63" s="3" t="s">
        <v>114</v>
      </c>
      <c r="AN63" s="3" t="s">
        <v>114</v>
      </c>
      <c r="AO63" s="3" t="s">
        <v>114</v>
      </c>
      <c r="AP63" s="4" t="s">
        <v>114</v>
      </c>
      <c r="AQ63" s="6" t="s">
        <v>114</v>
      </c>
      <c r="AR63" s="3" t="s">
        <v>114</v>
      </c>
      <c r="AS63" s="3" t="s">
        <v>114</v>
      </c>
      <c r="AT63" s="3" t="s">
        <v>114</v>
      </c>
      <c r="AU63" s="4" t="s">
        <v>114</v>
      </c>
      <c r="AV63" s="3" t="s">
        <v>114</v>
      </c>
      <c r="AW63" s="3" t="s">
        <v>114</v>
      </c>
      <c r="AX63" s="3" t="s">
        <v>114</v>
      </c>
      <c r="AY63" s="3" t="s">
        <v>134</v>
      </c>
      <c r="AZ63" s="4" t="s">
        <v>114</v>
      </c>
      <c r="BA63" s="4" t="s">
        <v>803</v>
      </c>
      <c r="BB63" s="7" t="s">
        <v>114</v>
      </c>
      <c r="BC63" s="7" t="s">
        <v>114</v>
      </c>
      <c r="BD63" s="8" t="s">
        <v>136</v>
      </c>
      <c r="BE63" s="8" t="s">
        <v>114</v>
      </c>
      <c r="BF63" s="6" t="s">
        <v>114</v>
      </c>
      <c r="BG63" s="3" t="s">
        <v>114</v>
      </c>
      <c r="BH63" s="3" t="s">
        <v>114</v>
      </c>
      <c r="BI63" s="3" t="s">
        <v>114</v>
      </c>
      <c r="BJ63" s="6" t="s">
        <v>114</v>
      </c>
      <c r="BK63" s="3" t="s">
        <v>114</v>
      </c>
      <c r="BL63" s="3" t="s">
        <v>114</v>
      </c>
      <c r="BM63" s="6" t="s">
        <v>114</v>
      </c>
      <c r="BN63" s="3" t="s">
        <v>114</v>
      </c>
      <c r="BO63" s="7" t="s">
        <v>114</v>
      </c>
      <c r="BP63" s="3" t="s">
        <v>114</v>
      </c>
      <c r="BQ63" s="7" t="s">
        <v>114</v>
      </c>
      <c r="BR63" s="6" t="s">
        <v>114</v>
      </c>
      <c r="BS63" s="3" t="s">
        <v>114</v>
      </c>
      <c r="BT63" s="3" t="s">
        <v>114</v>
      </c>
      <c r="BU63" s="3" t="s">
        <v>114</v>
      </c>
      <c r="BV63" s="7" t="s">
        <v>114</v>
      </c>
      <c r="CD63" s="3" t="s">
        <v>114</v>
      </c>
      <c r="CF63" s="3" t="s">
        <v>114</v>
      </c>
      <c r="CG63" s="3" t="s">
        <v>114</v>
      </c>
      <c r="CH63" s="4" t="s">
        <v>114</v>
      </c>
      <c r="CI63" s="3" t="s">
        <v>114</v>
      </c>
      <c r="CJ63" s="4" t="s">
        <v>114</v>
      </c>
      <c r="CK63" s="3" t="s">
        <v>114</v>
      </c>
      <c r="CL63" s="4" t="s">
        <v>114</v>
      </c>
      <c r="CM63" s="3" t="s">
        <v>114</v>
      </c>
      <c r="CN63" s="3" t="s">
        <v>114</v>
      </c>
      <c r="CO63" s="3" t="s">
        <v>114</v>
      </c>
      <c r="CP63" s="3" t="s">
        <v>114</v>
      </c>
      <c r="CQ63" s="3" t="s">
        <v>114</v>
      </c>
      <c r="CS63" s="3" t="s">
        <v>114</v>
      </c>
      <c r="CU63" s="3" t="s">
        <v>114</v>
      </c>
      <c r="CV63" s="3" t="s">
        <v>114</v>
      </c>
      <c r="CY63" s="4" t="s">
        <v>114</v>
      </c>
      <c r="CZ63" s="4" t="s">
        <v>114</v>
      </c>
      <c r="DC63" s="4" t="s">
        <v>114</v>
      </c>
      <c r="DD63" s="4" t="s">
        <v>114</v>
      </c>
      <c r="DE63" s="4" t="s">
        <v>114</v>
      </c>
      <c r="DF63" s="3" t="s">
        <v>114</v>
      </c>
      <c r="DG63" s="4" t="s">
        <v>114</v>
      </c>
      <c r="DH63" s="3" t="s">
        <v>134</v>
      </c>
      <c r="DI63" s="3" t="s">
        <v>114</v>
      </c>
    </row>
    <row r="64" spans="1:113" ht="13.5" customHeight="1" x14ac:dyDescent="0.25">
      <c r="A64" s="2">
        <v>928</v>
      </c>
      <c r="B64" s="3" t="s">
        <v>113</v>
      </c>
      <c r="C64" s="3" t="s">
        <v>114</v>
      </c>
      <c r="D64" s="3" t="s">
        <v>804</v>
      </c>
      <c r="E64" s="3" t="s">
        <v>805</v>
      </c>
      <c r="F64" s="3" t="s">
        <v>114</v>
      </c>
      <c r="G64" s="3" t="s">
        <v>806</v>
      </c>
      <c r="H64" s="3" t="s">
        <v>807</v>
      </c>
      <c r="I64" s="3" t="s">
        <v>808</v>
      </c>
      <c r="J64" s="3" t="s">
        <v>120</v>
      </c>
      <c r="K64" s="3" t="s">
        <v>809</v>
      </c>
      <c r="L64" s="3" t="s">
        <v>810</v>
      </c>
      <c r="M64" s="3" t="s">
        <v>114</v>
      </c>
      <c r="N64" s="3" t="s">
        <v>811</v>
      </c>
      <c r="O64" s="3" t="s">
        <v>812</v>
      </c>
      <c r="P64" s="4" t="s">
        <v>114</v>
      </c>
      <c r="Q64" s="2">
        <v>641432</v>
      </c>
      <c r="R64" s="2">
        <v>928</v>
      </c>
      <c r="T64" s="3" t="s">
        <v>813</v>
      </c>
      <c r="U64" s="3" t="s">
        <v>113</v>
      </c>
      <c r="V64" s="3" t="s">
        <v>127</v>
      </c>
      <c r="W64" s="3" t="s">
        <v>814</v>
      </c>
      <c r="X64" s="3" t="s">
        <v>815</v>
      </c>
      <c r="Y64" s="3" t="s">
        <v>114</v>
      </c>
      <c r="Z64" s="3" t="s">
        <v>114</v>
      </c>
      <c r="AA64" s="3" t="s">
        <v>130</v>
      </c>
      <c r="AB64" s="4" t="s">
        <v>114</v>
      </c>
      <c r="AC64" s="5">
        <v>191000</v>
      </c>
      <c r="AF64" s="3" t="s">
        <v>114</v>
      </c>
      <c r="AG64" s="3" t="s">
        <v>114</v>
      </c>
      <c r="AH64" s="3" t="s">
        <v>150</v>
      </c>
      <c r="AI64" s="4" t="s">
        <v>114</v>
      </c>
      <c r="AJ64" s="6" t="s">
        <v>114</v>
      </c>
      <c r="AK64" s="3" t="s">
        <v>132</v>
      </c>
      <c r="AL64" s="3" t="s">
        <v>651</v>
      </c>
      <c r="AM64" s="3" t="s">
        <v>114</v>
      </c>
      <c r="AN64" s="3" t="s">
        <v>114</v>
      </c>
      <c r="AO64" s="3" t="s">
        <v>114</v>
      </c>
      <c r="AP64" s="4" t="s">
        <v>114</v>
      </c>
      <c r="AQ64" s="6" t="s">
        <v>114</v>
      </c>
      <c r="AR64" s="3" t="s">
        <v>114</v>
      </c>
      <c r="AS64" s="3" t="s">
        <v>114</v>
      </c>
      <c r="AT64" s="3" t="s">
        <v>114</v>
      </c>
      <c r="AU64" s="4" t="s">
        <v>114</v>
      </c>
      <c r="AV64" s="3" t="s">
        <v>114</v>
      </c>
      <c r="AW64" s="3" t="s">
        <v>114</v>
      </c>
      <c r="AX64" s="3" t="s">
        <v>114</v>
      </c>
      <c r="AY64" s="3" t="s">
        <v>134</v>
      </c>
      <c r="AZ64" s="4" t="s">
        <v>114</v>
      </c>
      <c r="BA64" s="4" t="s">
        <v>816</v>
      </c>
      <c r="BB64" s="7" t="s">
        <v>114</v>
      </c>
      <c r="BC64" s="7" t="s">
        <v>114</v>
      </c>
      <c r="BD64" s="8" t="s">
        <v>136</v>
      </c>
      <c r="BE64" s="8" t="s">
        <v>114</v>
      </c>
      <c r="BF64" s="6" t="s">
        <v>114</v>
      </c>
      <c r="BG64" s="3" t="s">
        <v>114</v>
      </c>
      <c r="BH64" s="3" t="s">
        <v>114</v>
      </c>
      <c r="BI64" s="3" t="s">
        <v>114</v>
      </c>
      <c r="BJ64" s="6" t="s">
        <v>114</v>
      </c>
      <c r="BK64" s="3" t="s">
        <v>114</v>
      </c>
      <c r="BL64" s="3" t="s">
        <v>114</v>
      </c>
      <c r="BM64" s="6" t="s">
        <v>114</v>
      </c>
      <c r="BN64" s="3" t="s">
        <v>114</v>
      </c>
      <c r="BO64" s="7" t="s">
        <v>114</v>
      </c>
      <c r="BP64" s="3" t="s">
        <v>114</v>
      </c>
      <c r="BQ64" s="7" t="s">
        <v>114</v>
      </c>
      <c r="BR64" s="6" t="s">
        <v>114</v>
      </c>
      <c r="BS64" s="3" t="s">
        <v>114</v>
      </c>
      <c r="BT64" s="3" t="s">
        <v>114</v>
      </c>
      <c r="BU64" s="3" t="s">
        <v>114</v>
      </c>
      <c r="BV64" s="7" t="s">
        <v>114</v>
      </c>
      <c r="CD64" s="3" t="s">
        <v>114</v>
      </c>
      <c r="CF64" s="3" t="s">
        <v>114</v>
      </c>
      <c r="CG64" s="3" t="s">
        <v>114</v>
      </c>
      <c r="CH64" s="4" t="s">
        <v>114</v>
      </c>
      <c r="CI64" s="3" t="s">
        <v>114</v>
      </c>
      <c r="CJ64" s="4" t="s">
        <v>114</v>
      </c>
      <c r="CK64" s="3" t="s">
        <v>114</v>
      </c>
      <c r="CL64" s="4" t="s">
        <v>114</v>
      </c>
      <c r="CM64" s="3" t="s">
        <v>114</v>
      </c>
      <c r="CN64" s="3" t="s">
        <v>114</v>
      </c>
      <c r="CO64" s="3" t="s">
        <v>114</v>
      </c>
      <c r="CP64" s="3" t="s">
        <v>114</v>
      </c>
      <c r="CQ64" s="3" t="s">
        <v>114</v>
      </c>
      <c r="CS64" s="3" t="s">
        <v>114</v>
      </c>
      <c r="CU64" s="3" t="s">
        <v>114</v>
      </c>
      <c r="CV64" s="3" t="s">
        <v>114</v>
      </c>
      <c r="CY64" s="4" t="s">
        <v>114</v>
      </c>
      <c r="CZ64" s="4" t="s">
        <v>114</v>
      </c>
      <c r="DC64" s="4" t="s">
        <v>114</v>
      </c>
      <c r="DD64" s="4" t="s">
        <v>114</v>
      </c>
      <c r="DE64" s="4" t="s">
        <v>114</v>
      </c>
      <c r="DF64" s="3" t="s">
        <v>114</v>
      </c>
      <c r="DG64" s="4" t="s">
        <v>114</v>
      </c>
      <c r="DH64" s="3" t="s">
        <v>134</v>
      </c>
      <c r="DI64" s="3" t="s">
        <v>114</v>
      </c>
    </row>
    <row r="65" spans="1:113" ht="13.5" customHeight="1" x14ac:dyDescent="0.25">
      <c r="A65" s="2">
        <v>837</v>
      </c>
      <c r="B65" s="3" t="s">
        <v>113</v>
      </c>
      <c r="C65" s="3" t="s">
        <v>114</v>
      </c>
      <c r="D65" s="3" t="s">
        <v>817</v>
      </c>
      <c r="E65" s="3" t="s">
        <v>818</v>
      </c>
      <c r="F65" s="3" t="s">
        <v>114</v>
      </c>
      <c r="G65" s="3" t="s">
        <v>117</v>
      </c>
      <c r="H65" s="3" t="s">
        <v>819</v>
      </c>
      <c r="I65" s="3" t="s">
        <v>119</v>
      </c>
      <c r="J65" s="3" t="s">
        <v>120</v>
      </c>
      <c r="K65" s="3" t="s">
        <v>121</v>
      </c>
      <c r="L65" s="3" t="s">
        <v>820</v>
      </c>
      <c r="M65" s="3" t="s">
        <v>114</v>
      </c>
      <c r="N65" s="3" t="s">
        <v>821</v>
      </c>
      <c r="O65" s="3" t="s">
        <v>145</v>
      </c>
      <c r="P65" s="4" t="s">
        <v>822</v>
      </c>
      <c r="Q65" s="2">
        <v>641433</v>
      </c>
      <c r="R65" s="2">
        <v>837</v>
      </c>
      <c r="T65" s="3" t="s">
        <v>823</v>
      </c>
      <c r="U65" s="3" t="s">
        <v>113</v>
      </c>
      <c r="V65" s="3" t="s">
        <v>127</v>
      </c>
      <c r="W65" s="3" t="s">
        <v>824</v>
      </c>
      <c r="X65" s="3" t="s">
        <v>825</v>
      </c>
      <c r="Y65" s="3" t="s">
        <v>114</v>
      </c>
      <c r="Z65" s="3" t="s">
        <v>114</v>
      </c>
      <c r="AA65" s="3" t="s">
        <v>130</v>
      </c>
      <c r="AB65" s="4" t="s">
        <v>114</v>
      </c>
      <c r="AC65" s="5">
        <v>135000</v>
      </c>
      <c r="AF65" s="3" t="s">
        <v>114</v>
      </c>
      <c r="AG65" s="3" t="s">
        <v>114</v>
      </c>
      <c r="AH65" s="3" t="s">
        <v>131</v>
      </c>
      <c r="AI65" s="4" t="s">
        <v>114</v>
      </c>
      <c r="AJ65" s="6" t="s">
        <v>114</v>
      </c>
      <c r="AK65" s="3" t="s">
        <v>132</v>
      </c>
      <c r="AL65" s="3" t="s">
        <v>826</v>
      </c>
      <c r="AM65" s="3" t="s">
        <v>114</v>
      </c>
      <c r="AN65" s="3" t="s">
        <v>114</v>
      </c>
      <c r="AO65" s="3" t="s">
        <v>114</v>
      </c>
      <c r="AP65" s="4" t="s">
        <v>114</v>
      </c>
      <c r="AQ65" s="6" t="s">
        <v>114</v>
      </c>
      <c r="AR65" s="3" t="s">
        <v>114</v>
      </c>
      <c r="AS65" s="3" t="s">
        <v>114</v>
      </c>
      <c r="AT65" s="3" t="s">
        <v>114</v>
      </c>
      <c r="AU65" s="4" t="s">
        <v>114</v>
      </c>
      <c r="AV65" s="3" t="s">
        <v>114</v>
      </c>
      <c r="AW65" s="3" t="s">
        <v>114</v>
      </c>
      <c r="AX65" s="3" t="s">
        <v>114</v>
      </c>
      <c r="AY65" s="3" t="s">
        <v>134</v>
      </c>
      <c r="AZ65" s="4" t="s">
        <v>114</v>
      </c>
      <c r="BA65" s="4" t="s">
        <v>827</v>
      </c>
      <c r="BB65" s="7" t="s">
        <v>114</v>
      </c>
      <c r="BC65" s="7" t="s">
        <v>114</v>
      </c>
      <c r="BD65" s="8" t="s">
        <v>136</v>
      </c>
      <c r="BE65" s="8" t="s">
        <v>114</v>
      </c>
      <c r="BF65" s="6" t="s">
        <v>114</v>
      </c>
      <c r="BG65" s="3" t="s">
        <v>114</v>
      </c>
      <c r="BH65" s="3" t="s">
        <v>114</v>
      </c>
      <c r="BI65" s="3" t="s">
        <v>114</v>
      </c>
      <c r="BJ65" s="6" t="s">
        <v>114</v>
      </c>
      <c r="BK65" s="3" t="s">
        <v>114</v>
      </c>
      <c r="BL65" s="3" t="s">
        <v>114</v>
      </c>
      <c r="BM65" s="6" t="s">
        <v>114</v>
      </c>
      <c r="BN65" s="3" t="s">
        <v>114</v>
      </c>
      <c r="BO65" s="7" t="s">
        <v>114</v>
      </c>
      <c r="BP65" s="3" t="s">
        <v>114</v>
      </c>
      <c r="BQ65" s="7" t="s">
        <v>114</v>
      </c>
      <c r="BR65" s="6" t="s">
        <v>114</v>
      </c>
      <c r="BS65" s="3" t="s">
        <v>114</v>
      </c>
      <c r="BT65" s="3" t="s">
        <v>114</v>
      </c>
      <c r="BU65" s="3" t="s">
        <v>114</v>
      </c>
      <c r="BV65" s="7" t="s">
        <v>114</v>
      </c>
      <c r="CD65" s="3" t="s">
        <v>114</v>
      </c>
      <c r="CF65" s="3" t="s">
        <v>114</v>
      </c>
      <c r="CG65" s="3" t="s">
        <v>114</v>
      </c>
      <c r="CH65" s="4" t="s">
        <v>114</v>
      </c>
      <c r="CI65" s="3" t="s">
        <v>114</v>
      </c>
      <c r="CJ65" s="4" t="s">
        <v>114</v>
      </c>
      <c r="CK65" s="3" t="s">
        <v>114</v>
      </c>
      <c r="CL65" s="4" t="s">
        <v>114</v>
      </c>
      <c r="CM65" s="3" t="s">
        <v>114</v>
      </c>
      <c r="CN65" s="3" t="s">
        <v>114</v>
      </c>
      <c r="CO65" s="3" t="s">
        <v>114</v>
      </c>
      <c r="CP65" s="3" t="s">
        <v>114</v>
      </c>
      <c r="CQ65" s="3" t="s">
        <v>114</v>
      </c>
      <c r="CS65" s="3" t="s">
        <v>114</v>
      </c>
      <c r="CU65" s="3" t="s">
        <v>114</v>
      </c>
      <c r="CV65" s="3" t="s">
        <v>114</v>
      </c>
      <c r="CY65" s="4" t="s">
        <v>114</v>
      </c>
      <c r="CZ65" s="4" t="s">
        <v>114</v>
      </c>
      <c r="DC65" s="4" t="s">
        <v>114</v>
      </c>
      <c r="DD65" s="4" t="s">
        <v>114</v>
      </c>
      <c r="DE65" s="4" t="s">
        <v>114</v>
      </c>
      <c r="DF65" s="3" t="s">
        <v>114</v>
      </c>
      <c r="DG65" s="4" t="s">
        <v>114</v>
      </c>
      <c r="DH65" s="3" t="s">
        <v>134</v>
      </c>
      <c r="DI65" s="3" t="s">
        <v>114</v>
      </c>
    </row>
    <row r="66" spans="1:113" ht="13.5" customHeight="1" x14ac:dyDescent="0.25">
      <c r="A66" s="2">
        <v>936</v>
      </c>
      <c r="B66" s="3" t="s">
        <v>113</v>
      </c>
      <c r="C66" s="3" t="s">
        <v>114</v>
      </c>
      <c r="D66" s="3" t="s">
        <v>828</v>
      </c>
      <c r="E66" s="3" t="s">
        <v>829</v>
      </c>
      <c r="F66" s="3" t="s">
        <v>114</v>
      </c>
      <c r="G66" s="3" t="s">
        <v>830</v>
      </c>
      <c r="H66" s="3" t="s">
        <v>831</v>
      </c>
      <c r="I66" s="3" t="s">
        <v>119</v>
      </c>
      <c r="J66" s="3" t="s">
        <v>120</v>
      </c>
      <c r="K66" s="3" t="s">
        <v>121</v>
      </c>
      <c r="L66" s="3" t="s">
        <v>832</v>
      </c>
      <c r="M66" s="3" t="s">
        <v>114</v>
      </c>
      <c r="N66" s="3" t="s">
        <v>833</v>
      </c>
      <c r="O66" s="3" t="s">
        <v>834</v>
      </c>
      <c r="P66" s="4" t="s">
        <v>114</v>
      </c>
      <c r="Q66" s="2">
        <v>641370</v>
      </c>
      <c r="R66" s="2">
        <v>936</v>
      </c>
      <c r="T66" s="3" t="s">
        <v>835</v>
      </c>
      <c r="U66" s="3" t="s">
        <v>113</v>
      </c>
      <c r="V66" s="3" t="s">
        <v>127</v>
      </c>
      <c r="W66" s="3" t="s">
        <v>836</v>
      </c>
      <c r="X66" s="3" t="s">
        <v>837</v>
      </c>
      <c r="Y66" s="3" t="s">
        <v>114</v>
      </c>
      <c r="Z66" s="3" t="s">
        <v>114</v>
      </c>
      <c r="AA66" s="3" t="s">
        <v>130</v>
      </c>
      <c r="AB66" s="4" t="s">
        <v>114</v>
      </c>
      <c r="AC66" s="5">
        <v>1400000</v>
      </c>
      <c r="AF66" s="3" t="s">
        <v>114</v>
      </c>
      <c r="AG66" s="3" t="s">
        <v>114</v>
      </c>
      <c r="AH66" s="3" t="s">
        <v>131</v>
      </c>
      <c r="AI66" s="4" t="s">
        <v>114</v>
      </c>
      <c r="AJ66" s="6" t="s">
        <v>114</v>
      </c>
      <c r="AK66" s="3" t="s">
        <v>132</v>
      </c>
      <c r="AL66" s="3" t="s">
        <v>826</v>
      </c>
      <c r="AM66" s="3" t="s">
        <v>114</v>
      </c>
      <c r="AN66" s="3" t="s">
        <v>114</v>
      </c>
      <c r="AO66" s="3" t="s">
        <v>114</v>
      </c>
      <c r="AP66" s="4" t="s">
        <v>114</v>
      </c>
      <c r="AQ66" s="6" t="s">
        <v>114</v>
      </c>
      <c r="AR66" s="3" t="s">
        <v>114</v>
      </c>
      <c r="AS66" s="3" t="s">
        <v>114</v>
      </c>
      <c r="AT66" s="3" t="s">
        <v>114</v>
      </c>
      <c r="AU66" s="4" t="s">
        <v>114</v>
      </c>
      <c r="AV66" s="3" t="s">
        <v>114</v>
      </c>
      <c r="AW66" s="3" t="s">
        <v>114</v>
      </c>
      <c r="AX66" s="3" t="s">
        <v>114</v>
      </c>
      <c r="AY66" s="3" t="s">
        <v>134</v>
      </c>
      <c r="AZ66" s="4" t="s">
        <v>114</v>
      </c>
      <c r="BA66" s="4" t="s">
        <v>838</v>
      </c>
      <c r="BB66" s="7" t="s">
        <v>114</v>
      </c>
      <c r="BC66" s="7" t="s">
        <v>114</v>
      </c>
      <c r="BD66" s="8" t="s">
        <v>136</v>
      </c>
      <c r="BE66" s="8" t="s">
        <v>114</v>
      </c>
      <c r="BF66" s="6" t="s">
        <v>114</v>
      </c>
      <c r="BG66" s="3" t="s">
        <v>114</v>
      </c>
      <c r="BH66" s="3" t="s">
        <v>114</v>
      </c>
      <c r="BI66" s="3" t="s">
        <v>114</v>
      </c>
      <c r="BJ66" s="6" t="s">
        <v>114</v>
      </c>
      <c r="BK66" s="3" t="s">
        <v>114</v>
      </c>
      <c r="BL66" s="3" t="s">
        <v>114</v>
      </c>
      <c r="BM66" s="6" t="s">
        <v>114</v>
      </c>
      <c r="BN66" s="3" t="s">
        <v>114</v>
      </c>
      <c r="BO66" s="7" t="s">
        <v>114</v>
      </c>
      <c r="BP66" s="3" t="s">
        <v>114</v>
      </c>
      <c r="BQ66" s="7" t="s">
        <v>114</v>
      </c>
      <c r="BR66" s="6" t="s">
        <v>114</v>
      </c>
      <c r="BS66" s="3" t="s">
        <v>114</v>
      </c>
      <c r="BT66" s="3" t="s">
        <v>114</v>
      </c>
      <c r="BU66" s="3" t="s">
        <v>114</v>
      </c>
      <c r="BV66" s="7" t="s">
        <v>114</v>
      </c>
      <c r="CD66" s="3" t="s">
        <v>114</v>
      </c>
      <c r="CF66" s="3" t="s">
        <v>114</v>
      </c>
      <c r="CG66" s="3" t="s">
        <v>114</v>
      </c>
      <c r="CH66" s="4" t="s">
        <v>114</v>
      </c>
      <c r="CI66" s="3" t="s">
        <v>114</v>
      </c>
      <c r="CJ66" s="4" t="s">
        <v>114</v>
      </c>
      <c r="CK66" s="3" t="s">
        <v>114</v>
      </c>
      <c r="CL66" s="4" t="s">
        <v>114</v>
      </c>
      <c r="CM66" s="3" t="s">
        <v>114</v>
      </c>
      <c r="CN66" s="3" t="s">
        <v>114</v>
      </c>
      <c r="CO66" s="3" t="s">
        <v>114</v>
      </c>
      <c r="CP66" s="3" t="s">
        <v>114</v>
      </c>
      <c r="CQ66" s="3" t="s">
        <v>114</v>
      </c>
      <c r="CS66" s="3" t="s">
        <v>114</v>
      </c>
      <c r="CU66" s="3" t="s">
        <v>114</v>
      </c>
      <c r="CV66" s="3" t="s">
        <v>114</v>
      </c>
      <c r="CY66" s="4" t="s">
        <v>114</v>
      </c>
      <c r="CZ66" s="4" t="s">
        <v>114</v>
      </c>
      <c r="DC66" s="4" t="s">
        <v>114</v>
      </c>
      <c r="DD66" s="4" t="s">
        <v>114</v>
      </c>
      <c r="DE66" s="4" t="s">
        <v>114</v>
      </c>
      <c r="DF66" s="3" t="s">
        <v>114</v>
      </c>
      <c r="DG66" s="4" t="s">
        <v>114</v>
      </c>
      <c r="DH66" s="3" t="s">
        <v>134</v>
      </c>
      <c r="DI66" s="3" t="s">
        <v>114</v>
      </c>
    </row>
    <row r="67" spans="1:113" ht="13.5" customHeight="1" x14ac:dyDescent="0.25">
      <c r="A67" s="2">
        <v>716</v>
      </c>
      <c r="B67" s="3" t="s">
        <v>113</v>
      </c>
      <c r="C67" s="3" t="s">
        <v>114</v>
      </c>
      <c r="D67" s="3" t="s">
        <v>839</v>
      </c>
      <c r="E67" s="3" t="s">
        <v>840</v>
      </c>
      <c r="F67" s="3" t="s">
        <v>114</v>
      </c>
      <c r="G67" s="3" t="s">
        <v>841</v>
      </c>
      <c r="H67" s="3" t="s">
        <v>842</v>
      </c>
      <c r="I67" s="3" t="s">
        <v>119</v>
      </c>
      <c r="J67" s="3" t="s">
        <v>120</v>
      </c>
      <c r="K67" s="3" t="s">
        <v>121</v>
      </c>
      <c r="L67" s="3" t="s">
        <v>843</v>
      </c>
      <c r="M67" s="3" t="s">
        <v>114</v>
      </c>
      <c r="N67" s="3" t="s">
        <v>844</v>
      </c>
      <c r="O67" s="3" t="s">
        <v>114</v>
      </c>
      <c r="P67" s="4" t="s">
        <v>114</v>
      </c>
      <c r="Q67" s="2">
        <v>641371</v>
      </c>
      <c r="R67" s="2">
        <v>716</v>
      </c>
      <c r="T67" s="3" t="s">
        <v>835</v>
      </c>
      <c r="U67" s="3" t="s">
        <v>113</v>
      </c>
      <c r="V67" s="3" t="s">
        <v>127</v>
      </c>
      <c r="W67" s="3" t="s">
        <v>845</v>
      </c>
      <c r="X67" s="3" t="s">
        <v>846</v>
      </c>
      <c r="Y67" s="3" t="s">
        <v>114</v>
      </c>
      <c r="Z67" s="3" t="s">
        <v>114</v>
      </c>
      <c r="AA67" s="3" t="s">
        <v>130</v>
      </c>
      <c r="AB67" s="4" t="s">
        <v>114</v>
      </c>
      <c r="AC67" s="5">
        <v>2700</v>
      </c>
      <c r="AF67" s="3" t="s">
        <v>114</v>
      </c>
      <c r="AG67" s="3" t="s">
        <v>114</v>
      </c>
      <c r="AH67" s="3" t="s">
        <v>131</v>
      </c>
      <c r="AI67" s="4" t="s">
        <v>114</v>
      </c>
      <c r="AJ67" s="6" t="s">
        <v>114</v>
      </c>
      <c r="AK67" s="3" t="s">
        <v>132</v>
      </c>
      <c r="AL67" s="3" t="s">
        <v>826</v>
      </c>
      <c r="AM67" s="3" t="s">
        <v>114</v>
      </c>
      <c r="AN67" s="3" t="s">
        <v>114</v>
      </c>
      <c r="AO67" s="3" t="s">
        <v>114</v>
      </c>
      <c r="AP67" s="4" t="s">
        <v>114</v>
      </c>
      <c r="AQ67" s="6" t="s">
        <v>114</v>
      </c>
      <c r="AR67" s="3" t="s">
        <v>114</v>
      </c>
      <c r="AS67" s="3" t="s">
        <v>114</v>
      </c>
      <c r="AT67" s="3" t="s">
        <v>114</v>
      </c>
      <c r="AU67" s="4" t="s">
        <v>114</v>
      </c>
      <c r="AV67" s="3" t="s">
        <v>114</v>
      </c>
      <c r="AW67" s="3" t="s">
        <v>114</v>
      </c>
      <c r="AX67" s="3" t="s">
        <v>114</v>
      </c>
      <c r="AY67" s="3" t="s">
        <v>134</v>
      </c>
      <c r="AZ67" s="4" t="s">
        <v>114</v>
      </c>
      <c r="BA67" s="4" t="s">
        <v>838</v>
      </c>
      <c r="BB67" s="7" t="s">
        <v>114</v>
      </c>
      <c r="BC67" s="7" t="s">
        <v>114</v>
      </c>
      <c r="BD67" s="8" t="s">
        <v>136</v>
      </c>
      <c r="BE67" s="8" t="s">
        <v>114</v>
      </c>
      <c r="BF67" s="6" t="s">
        <v>114</v>
      </c>
      <c r="BG67" s="3" t="s">
        <v>114</v>
      </c>
      <c r="BH67" s="3" t="s">
        <v>114</v>
      </c>
      <c r="BI67" s="3" t="s">
        <v>114</v>
      </c>
      <c r="BJ67" s="6" t="s">
        <v>114</v>
      </c>
      <c r="BK67" s="3" t="s">
        <v>114</v>
      </c>
      <c r="BL67" s="3" t="s">
        <v>114</v>
      </c>
      <c r="BM67" s="6" t="s">
        <v>114</v>
      </c>
      <c r="BN67" s="3" t="s">
        <v>114</v>
      </c>
      <c r="BO67" s="7" t="s">
        <v>114</v>
      </c>
      <c r="BP67" s="3" t="s">
        <v>114</v>
      </c>
      <c r="BQ67" s="7" t="s">
        <v>114</v>
      </c>
      <c r="BR67" s="6" t="s">
        <v>114</v>
      </c>
      <c r="BS67" s="3" t="s">
        <v>114</v>
      </c>
      <c r="BT67" s="3" t="s">
        <v>114</v>
      </c>
      <c r="BU67" s="3" t="s">
        <v>114</v>
      </c>
      <c r="BV67" s="7" t="s">
        <v>114</v>
      </c>
      <c r="CD67" s="3" t="s">
        <v>114</v>
      </c>
      <c r="CF67" s="3" t="s">
        <v>114</v>
      </c>
      <c r="CG67" s="3" t="s">
        <v>114</v>
      </c>
      <c r="CH67" s="4" t="s">
        <v>114</v>
      </c>
      <c r="CI67" s="3" t="s">
        <v>114</v>
      </c>
      <c r="CJ67" s="4" t="s">
        <v>114</v>
      </c>
      <c r="CK67" s="3" t="s">
        <v>114</v>
      </c>
      <c r="CL67" s="4" t="s">
        <v>114</v>
      </c>
      <c r="CM67" s="3" t="s">
        <v>114</v>
      </c>
      <c r="CN67" s="3" t="s">
        <v>114</v>
      </c>
      <c r="CO67" s="3" t="s">
        <v>114</v>
      </c>
      <c r="CP67" s="3" t="s">
        <v>114</v>
      </c>
      <c r="CQ67" s="3" t="s">
        <v>114</v>
      </c>
      <c r="CS67" s="3" t="s">
        <v>114</v>
      </c>
      <c r="CU67" s="3" t="s">
        <v>114</v>
      </c>
      <c r="CV67" s="3" t="s">
        <v>114</v>
      </c>
      <c r="CY67" s="4" t="s">
        <v>114</v>
      </c>
      <c r="CZ67" s="4" t="s">
        <v>114</v>
      </c>
      <c r="DC67" s="4" t="s">
        <v>114</v>
      </c>
      <c r="DD67" s="4" t="s">
        <v>114</v>
      </c>
      <c r="DE67" s="4" t="s">
        <v>114</v>
      </c>
      <c r="DF67" s="3" t="s">
        <v>114</v>
      </c>
      <c r="DG67" s="4" t="s">
        <v>114</v>
      </c>
      <c r="DH67" s="3" t="s">
        <v>134</v>
      </c>
      <c r="DI67" s="3" t="s">
        <v>114</v>
      </c>
    </row>
    <row r="68" spans="1:113" ht="13.5" customHeight="1" x14ac:dyDescent="0.25">
      <c r="A68" s="2">
        <v>972</v>
      </c>
      <c r="B68" s="3" t="s">
        <v>113</v>
      </c>
      <c r="C68" s="3" t="s">
        <v>114</v>
      </c>
      <c r="D68" s="3" t="s">
        <v>847</v>
      </c>
      <c r="E68" s="3" t="s">
        <v>848</v>
      </c>
      <c r="F68" s="3" t="s">
        <v>114</v>
      </c>
      <c r="G68" s="3" t="s">
        <v>849</v>
      </c>
      <c r="H68" s="3" t="s">
        <v>850</v>
      </c>
      <c r="I68" s="3" t="s">
        <v>119</v>
      </c>
      <c r="J68" s="3" t="s">
        <v>120</v>
      </c>
      <c r="K68" s="3" t="s">
        <v>517</v>
      </c>
      <c r="L68" s="3" t="s">
        <v>851</v>
      </c>
      <c r="M68" s="3" t="s">
        <v>114</v>
      </c>
      <c r="N68" s="3" t="s">
        <v>852</v>
      </c>
      <c r="O68" s="3" t="s">
        <v>853</v>
      </c>
      <c r="P68" s="4" t="s">
        <v>114</v>
      </c>
      <c r="Q68" s="2">
        <v>641369</v>
      </c>
      <c r="R68" s="2">
        <v>972</v>
      </c>
      <c r="T68" s="3" t="s">
        <v>835</v>
      </c>
      <c r="U68" s="3" t="s">
        <v>113</v>
      </c>
      <c r="V68" s="3" t="s">
        <v>127</v>
      </c>
      <c r="W68" s="3" t="s">
        <v>854</v>
      </c>
      <c r="X68" s="3" t="s">
        <v>849</v>
      </c>
      <c r="Y68" s="3" t="s">
        <v>114</v>
      </c>
      <c r="Z68" s="3" t="s">
        <v>114</v>
      </c>
      <c r="AA68" s="3" t="s">
        <v>130</v>
      </c>
      <c r="AB68" s="4" t="s">
        <v>114</v>
      </c>
      <c r="AC68" s="5">
        <v>2000000</v>
      </c>
      <c r="AF68" s="3" t="s">
        <v>114</v>
      </c>
      <c r="AG68" s="3" t="s">
        <v>114</v>
      </c>
      <c r="AH68" s="3" t="s">
        <v>131</v>
      </c>
      <c r="AI68" s="4" t="s">
        <v>114</v>
      </c>
      <c r="AJ68" s="6" t="s">
        <v>114</v>
      </c>
      <c r="AK68" s="3" t="s">
        <v>132</v>
      </c>
      <c r="AL68" s="3" t="s">
        <v>855</v>
      </c>
      <c r="AM68" s="3" t="s">
        <v>114</v>
      </c>
      <c r="AN68" s="3" t="s">
        <v>114</v>
      </c>
      <c r="AO68" s="3" t="s">
        <v>114</v>
      </c>
      <c r="AP68" s="4" t="s">
        <v>114</v>
      </c>
      <c r="AQ68" s="6" t="s">
        <v>114</v>
      </c>
      <c r="AR68" s="3" t="s">
        <v>114</v>
      </c>
      <c r="AS68" s="3" t="s">
        <v>114</v>
      </c>
      <c r="AT68" s="3" t="s">
        <v>114</v>
      </c>
      <c r="AU68" s="4" t="s">
        <v>114</v>
      </c>
      <c r="AV68" s="3" t="s">
        <v>114</v>
      </c>
      <c r="AW68" s="3" t="s">
        <v>114</v>
      </c>
      <c r="AX68" s="3" t="s">
        <v>114</v>
      </c>
      <c r="AY68" s="3" t="s">
        <v>134</v>
      </c>
      <c r="AZ68" s="4" t="s">
        <v>114</v>
      </c>
      <c r="BA68" s="4" t="s">
        <v>838</v>
      </c>
      <c r="BB68" s="7" t="s">
        <v>114</v>
      </c>
      <c r="BC68" s="7" t="s">
        <v>114</v>
      </c>
      <c r="BD68" s="8" t="s">
        <v>136</v>
      </c>
      <c r="BE68" s="8" t="s">
        <v>114</v>
      </c>
      <c r="BF68" s="6" t="s">
        <v>114</v>
      </c>
      <c r="BG68" s="3" t="s">
        <v>114</v>
      </c>
      <c r="BH68" s="3" t="s">
        <v>114</v>
      </c>
      <c r="BI68" s="3" t="s">
        <v>114</v>
      </c>
      <c r="BJ68" s="6" t="s">
        <v>114</v>
      </c>
      <c r="BK68" s="3" t="s">
        <v>114</v>
      </c>
      <c r="BL68" s="3" t="s">
        <v>114</v>
      </c>
      <c r="BM68" s="6" t="s">
        <v>114</v>
      </c>
      <c r="BN68" s="3" t="s">
        <v>114</v>
      </c>
      <c r="BO68" s="7" t="s">
        <v>114</v>
      </c>
      <c r="BP68" s="3" t="s">
        <v>114</v>
      </c>
      <c r="BQ68" s="7" t="s">
        <v>114</v>
      </c>
      <c r="BR68" s="6" t="s">
        <v>114</v>
      </c>
      <c r="BS68" s="3" t="s">
        <v>114</v>
      </c>
      <c r="BT68" s="3" t="s">
        <v>114</v>
      </c>
      <c r="BU68" s="3" t="s">
        <v>114</v>
      </c>
      <c r="BV68" s="7" t="s">
        <v>114</v>
      </c>
      <c r="CD68" s="3" t="s">
        <v>114</v>
      </c>
      <c r="CF68" s="3" t="s">
        <v>114</v>
      </c>
      <c r="CG68" s="3" t="s">
        <v>114</v>
      </c>
      <c r="CH68" s="4" t="s">
        <v>114</v>
      </c>
      <c r="CI68" s="3" t="s">
        <v>114</v>
      </c>
      <c r="CJ68" s="4" t="s">
        <v>114</v>
      </c>
      <c r="CK68" s="3" t="s">
        <v>114</v>
      </c>
      <c r="CL68" s="4" t="s">
        <v>114</v>
      </c>
      <c r="CM68" s="3" t="s">
        <v>114</v>
      </c>
      <c r="CN68" s="3" t="s">
        <v>114</v>
      </c>
      <c r="CO68" s="3" t="s">
        <v>114</v>
      </c>
      <c r="CP68" s="3" t="s">
        <v>114</v>
      </c>
      <c r="CQ68" s="3" t="s">
        <v>114</v>
      </c>
      <c r="CS68" s="3" t="s">
        <v>114</v>
      </c>
      <c r="CU68" s="3" t="s">
        <v>114</v>
      </c>
      <c r="CV68" s="3" t="s">
        <v>114</v>
      </c>
      <c r="CY68" s="4" t="s">
        <v>114</v>
      </c>
      <c r="CZ68" s="4" t="s">
        <v>114</v>
      </c>
      <c r="DC68" s="4" t="s">
        <v>114</v>
      </c>
      <c r="DD68" s="4" t="s">
        <v>114</v>
      </c>
      <c r="DE68" s="4" t="s">
        <v>114</v>
      </c>
      <c r="DF68" s="3" t="s">
        <v>114</v>
      </c>
      <c r="DG68" s="4" t="s">
        <v>114</v>
      </c>
      <c r="DH68" s="3" t="s">
        <v>134</v>
      </c>
      <c r="DI68" s="3"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workbookViewId="0">
      <selection activeCell="A40" sqref="A1:XFD1048576"/>
    </sheetView>
  </sheetViews>
  <sheetFormatPr defaultRowHeight="15" x14ac:dyDescent="0.25"/>
  <cols>
    <col min="1" max="1" width="6.28515625" style="42" customWidth="1"/>
    <col min="2" max="2" width="8.7109375" style="42" customWidth="1"/>
    <col min="3" max="3" width="27" style="45" customWidth="1"/>
    <col min="4" max="4" width="56.140625" style="42" customWidth="1"/>
    <col min="5" max="16384" width="9.140625" style="42"/>
  </cols>
  <sheetData>
    <row r="1" spans="1:4" ht="30" x14ac:dyDescent="0.25">
      <c r="A1" s="129" t="s">
        <v>865</v>
      </c>
      <c r="B1" s="129" t="s">
        <v>866</v>
      </c>
      <c r="C1" s="129" t="s">
        <v>929</v>
      </c>
      <c r="D1" s="129" t="s">
        <v>13</v>
      </c>
    </row>
    <row r="2" spans="1:4" x14ac:dyDescent="0.25">
      <c r="A2" s="138" t="s">
        <v>128</v>
      </c>
      <c r="B2" s="138" t="s">
        <v>126</v>
      </c>
      <c r="C2" s="139" t="s">
        <v>868</v>
      </c>
      <c r="D2" s="138" t="s">
        <v>123</v>
      </c>
    </row>
    <row r="3" spans="1:4" x14ac:dyDescent="0.25">
      <c r="A3" s="138" t="s">
        <v>148</v>
      </c>
      <c r="B3" s="138" t="s">
        <v>147</v>
      </c>
      <c r="C3" s="140" t="s">
        <v>869</v>
      </c>
      <c r="D3" s="138" t="s">
        <v>144</v>
      </c>
    </row>
    <row r="4" spans="1:4" x14ac:dyDescent="0.25">
      <c r="A4" s="138" t="s">
        <v>162</v>
      </c>
      <c r="B4" s="138" t="s">
        <v>161</v>
      </c>
      <c r="C4" s="140" t="s">
        <v>870</v>
      </c>
      <c r="D4" s="138" t="s">
        <v>159</v>
      </c>
    </row>
    <row r="5" spans="1:4" x14ac:dyDescent="0.25">
      <c r="A5" s="138" t="s">
        <v>173</v>
      </c>
      <c r="B5" s="138" t="s">
        <v>172</v>
      </c>
      <c r="C5" s="140" t="s">
        <v>871</v>
      </c>
      <c r="D5" s="138" t="s">
        <v>171</v>
      </c>
    </row>
    <row r="6" spans="1:4" x14ac:dyDescent="0.25">
      <c r="A6" s="138" t="s">
        <v>185</v>
      </c>
      <c r="B6" s="138" t="s">
        <v>184</v>
      </c>
      <c r="C6" s="140" t="s">
        <v>872</v>
      </c>
      <c r="D6" s="138" t="s">
        <v>182</v>
      </c>
    </row>
    <row r="7" spans="1:4" x14ac:dyDescent="0.25">
      <c r="A7" s="138" t="s">
        <v>195</v>
      </c>
      <c r="B7" s="138" t="s">
        <v>194</v>
      </c>
      <c r="C7" s="140" t="s">
        <v>873</v>
      </c>
      <c r="D7" s="138" t="s">
        <v>192</v>
      </c>
    </row>
    <row r="8" spans="1:4" x14ac:dyDescent="0.25">
      <c r="A8" s="138" t="s">
        <v>204</v>
      </c>
      <c r="B8" s="138" t="s">
        <v>203</v>
      </c>
      <c r="C8" s="140" t="s">
        <v>874</v>
      </c>
      <c r="D8" s="138" t="s">
        <v>202</v>
      </c>
    </row>
    <row r="9" spans="1:4" x14ac:dyDescent="0.25">
      <c r="A9" s="138" t="s">
        <v>214</v>
      </c>
      <c r="B9" s="138" t="s">
        <v>213</v>
      </c>
      <c r="C9" s="140" t="s">
        <v>875</v>
      </c>
      <c r="D9" s="138" t="s">
        <v>211</v>
      </c>
    </row>
    <row r="10" spans="1:4" x14ac:dyDescent="0.25">
      <c r="A10" s="138" t="s">
        <v>228</v>
      </c>
      <c r="B10" s="138" t="s">
        <v>227</v>
      </c>
      <c r="C10" s="140" t="s">
        <v>876</v>
      </c>
      <c r="D10" s="138" t="s">
        <v>224</v>
      </c>
    </row>
    <row r="11" spans="1:4" x14ac:dyDescent="0.25">
      <c r="A11" s="138" t="s">
        <v>232</v>
      </c>
      <c r="B11" s="138" t="s">
        <v>231</v>
      </c>
      <c r="C11" s="140" t="s">
        <v>871</v>
      </c>
      <c r="D11" s="138" t="s">
        <v>171</v>
      </c>
    </row>
    <row r="12" spans="1:4" x14ac:dyDescent="0.25">
      <c r="A12" s="138" t="s">
        <v>245</v>
      </c>
      <c r="B12" s="138" t="s">
        <v>244</v>
      </c>
      <c r="C12" s="140" t="s">
        <v>877</v>
      </c>
      <c r="D12" s="138" t="s">
        <v>241</v>
      </c>
    </row>
    <row r="13" spans="1:4" x14ac:dyDescent="0.25">
      <c r="A13" s="138" t="s">
        <v>254</v>
      </c>
      <c r="B13" s="138" t="s">
        <v>253</v>
      </c>
      <c r="C13" s="140" t="s">
        <v>878</v>
      </c>
      <c r="D13" s="138" t="s">
        <v>252</v>
      </c>
    </row>
    <row r="14" spans="1:4" x14ac:dyDescent="0.25">
      <c r="A14" s="138" t="s">
        <v>267</v>
      </c>
      <c r="B14" s="138" t="s">
        <v>266</v>
      </c>
      <c r="C14" s="140" t="s">
        <v>879</v>
      </c>
      <c r="D14" s="138" t="s">
        <v>264</v>
      </c>
    </row>
    <row r="15" spans="1:4" x14ac:dyDescent="0.25">
      <c r="A15" s="138" t="s">
        <v>279</v>
      </c>
      <c r="B15" s="138" t="s">
        <v>278</v>
      </c>
      <c r="C15" s="140" t="s">
        <v>880</v>
      </c>
      <c r="D15" s="138" t="s">
        <v>276</v>
      </c>
    </row>
    <row r="16" spans="1:4" x14ac:dyDescent="0.25">
      <c r="A16" s="138" t="s">
        <v>287</v>
      </c>
      <c r="B16" s="138" t="s">
        <v>286</v>
      </c>
      <c r="C16" s="140" t="s">
        <v>881</v>
      </c>
      <c r="D16" s="138" t="s">
        <v>285</v>
      </c>
    </row>
    <row r="17" spans="1:4" x14ac:dyDescent="0.25">
      <c r="A17" s="138" t="s">
        <v>300</v>
      </c>
      <c r="B17" s="138" t="s">
        <v>299</v>
      </c>
      <c r="C17" s="140" t="s">
        <v>882</v>
      </c>
      <c r="D17" s="138" t="s">
        <v>297</v>
      </c>
    </row>
    <row r="18" spans="1:4" x14ac:dyDescent="0.25">
      <c r="A18" s="138" t="s">
        <v>312</v>
      </c>
      <c r="B18" s="138" t="s">
        <v>311</v>
      </c>
      <c r="C18" s="140" t="s">
        <v>883</v>
      </c>
      <c r="D18" s="138" t="s">
        <v>309</v>
      </c>
    </row>
    <row r="19" spans="1:4" x14ac:dyDescent="0.25">
      <c r="A19" s="138" t="s">
        <v>317</v>
      </c>
      <c r="B19" s="138" t="s">
        <v>316</v>
      </c>
      <c r="C19" s="140" t="s">
        <v>883</v>
      </c>
      <c r="D19" s="138" t="s">
        <v>309</v>
      </c>
    </row>
    <row r="20" spans="1:4" x14ac:dyDescent="0.25">
      <c r="A20" s="138" t="s">
        <v>327</v>
      </c>
      <c r="B20" s="138" t="s">
        <v>326</v>
      </c>
      <c r="C20" s="140" t="s">
        <v>884</v>
      </c>
      <c r="D20" s="138" t="s">
        <v>324</v>
      </c>
    </row>
    <row r="21" spans="1:4" x14ac:dyDescent="0.25">
      <c r="A21" s="138" t="s">
        <v>338</v>
      </c>
      <c r="B21" s="138" t="s">
        <v>337</v>
      </c>
      <c r="C21" s="140" t="s">
        <v>885</v>
      </c>
      <c r="D21" s="138" t="s">
        <v>336</v>
      </c>
    </row>
    <row r="22" spans="1:4" x14ac:dyDescent="0.25">
      <c r="A22" s="138" t="s">
        <v>349</v>
      </c>
      <c r="B22" s="138" t="s">
        <v>348</v>
      </c>
      <c r="C22" s="140" t="s">
        <v>886</v>
      </c>
      <c r="D22" s="138" t="s">
        <v>346</v>
      </c>
    </row>
    <row r="23" spans="1:4" x14ac:dyDescent="0.25">
      <c r="A23" s="138" t="s">
        <v>357</v>
      </c>
      <c r="B23" s="138" t="s">
        <v>356</v>
      </c>
      <c r="C23" s="140" t="s">
        <v>887</v>
      </c>
      <c r="D23" s="138" t="s">
        <v>355</v>
      </c>
    </row>
    <row r="24" spans="1:4" x14ac:dyDescent="0.25">
      <c r="A24" s="138" t="s">
        <v>366</v>
      </c>
      <c r="B24" s="138" t="s">
        <v>365</v>
      </c>
      <c r="C24" s="140" t="s">
        <v>888</v>
      </c>
      <c r="D24" s="138" t="s">
        <v>364</v>
      </c>
    </row>
    <row r="25" spans="1:4" x14ac:dyDescent="0.25">
      <c r="A25" s="138" t="s">
        <v>376</v>
      </c>
      <c r="B25" s="138" t="s">
        <v>375</v>
      </c>
      <c r="C25" s="140" t="s">
        <v>889</v>
      </c>
      <c r="D25" s="138" t="s">
        <v>374</v>
      </c>
    </row>
    <row r="26" spans="1:4" x14ac:dyDescent="0.25">
      <c r="A26" s="138" t="s">
        <v>386</v>
      </c>
      <c r="B26" s="138" t="s">
        <v>385</v>
      </c>
      <c r="C26" s="140" t="s">
        <v>890</v>
      </c>
      <c r="D26" s="138" t="s">
        <v>383</v>
      </c>
    </row>
    <row r="27" spans="1:4" x14ac:dyDescent="0.25">
      <c r="A27" s="138" t="s">
        <v>395</v>
      </c>
      <c r="B27" s="138" t="s">
        <v>394</v>
      </c>
      <c r="C27" s="140" t="s">
        <v>891</v>
      </c>
      <c r="D27" s="138" t="s">
        <v>392</v>
      </c>
    </row>
    <row r="28" spans="1:4" x14ac:dyDescent="0.25">
      <c r="A28" s="138" t="s">
        <v>407</v>
      </c>
      <c r="B28" s="138" t="s">
        <v>406</v>
      </c>
      <c r="C28" s="140" t="s">
        <v>892</v>
      </c>
      <c r="D28" s="138" t="s">
        <v>405</v>
      </c>
    </row>
    <row r="29" spans="1:4" x14ac:dyDescent="0.25">
      <c r="A29" s="138" t="s">
        <v>420</v>
      </c>
      <c r="B29" s="138" t="s">
        <v>419</v>
      </c>
      <c r="C29" s="140" t="s">
        <v>893</v>
      </c>
      <c r="D29" s="138" t="s">
        <v>417</v>
      </c>
    </row>
    <row r="30" spans="1:4" x14ac:dyDescent="0.25">
      <c r="A30" s="138" t="s">
        <v>430</v>
      </c>
      <c r="B30" s="138" t="s">
        <v>429</v>
      </c>
      <c r="C30" s="140" t="s">
        <v>894</v>
      </c>
      <c r="D30" s="138" t="s">
        <v>427</v>
      </c>
    </row>
    <row r="31" spans="1:4" x14ac:dyDescent="0.25">
      <c r="A31" s="138" t="s">
        <v>443</v>
      </c>
      <c r="B31" s="138" t="s">
        <v>442</v>
      </c>
      <c r="C31" s="140" t="s">
        <v>895</v>
      </c>
      <c r="D31" s="138" t="s">
        <v>440</v>
      </c>
    </row>
    <row r="32" spans="1:4" x14ac:dyDescent="0.25">
      <c r="A32" s="138" t="s">
        <v>452</v>
      </c>
      <c r="B32" s="138" t="s">
        <v>451</v>
      </c>
      <c r="C32" s="140" t="s">
        <v>896</v>
      </c>
      <c r="D32" s="138" t="s">
        <v>449</v>
      </c>
    </row>
    <row r="33" spans="1:4" x14ac:dyDescent="0.25">
      <c r="A33" s="138" t="s">
        <v>456</v>
      </c>
      <c r="B33" s="138" t="s">
        <v>455</v>
      </c>
      <c r="C33" s="140" t="s">
        <v>881</v>
      </c>
      <c r="D33" s="138" t="s">
        <v>285</v>
      </c>
    </row>
    <row r="34" spans="1:4" x14ac:dyDescent="0.25">
      <c r="A34" s="138" t="s">
        <v>469</v>
      </c>
      <c r="B34" s="138" t="s">
        <v>468</v>
      </c>
      <c r="C34" s="140" t="s">
        <v>897</v>
      </c>
      <c r="D34" s="138" t="s">
        <v>466</v>
      </c>
    </row>
    <row r="35" spans="1:4" x14ac:dyDescent="0.25">
      <c r="A35" s="138" t="s">
        <v>481</v>
      </c>
      <c r="B35" s="138" t="s">
        <v>480</v>
      </c>
      <c r="C35" s="140" t="s">
        <v>898</v>
      </c>
      <c r="D35" s="138" t="s">
        <v>479</v>
      </c>
    </row>
    <row r="36" spans="1:4" x14ac:dyDescent="0.25">
      <c r="A36" s="138" t="s">
        <v>485</v>
      </c>
      <c r="B36" s="138" t="s">
        <v>484</v>
      </c>
      <c r="C36" s="140" t="s">
        <v>886</v>
      </c>
      <c r="D36" s="138" t="s">
        <v>346</v>
      </c>
    </row>
    <row r="37" spans="1:4" x14ac:dyDescent="0.25">
      <c r="A37" s="138" t="s">
        <v>497</v>
      </c>
      <c r="B37" s="138" t="s">
        <v>496</v>
      </c>
      <c r="C37" s="140" t="s">
        <v>968</v>
      </c>
      <c r="D37" s="141" t="s">
        <v>970</v>
      </c>
    </row>
    <row r="38" spans="1:4" x14ac:dyDescent="0.25">
      <c r="A38" s="138" t="s">
        <v>510</v>
      </c>
      <c r="B38" s="138" t="s">
        <v>509</v>
      </c>
      <c r="C38" s="140" t="s">
        <v>899</v>
      </c>
      <c r="D38" s="138" t="s">
        <v>507</v>
      </c>
    </row>
    <row r="39" spans="1:4" x14ac:dyDescent="0.25">
      <c r="A39" s="138" t="s">
        <v>522</v>
      </c>
      <c r="B39" s="138" t="s">
        <v>521</v>
      </c>
      <c r="C39" s="140" t="s">
        <v>900</v>
      </c>
      <c r="D39" s="138" t="s">
        <v>519</v>
      </c>
    </row>
    <row r="40" spans="1:4" x14ac:dyDescent="0.25">
      <c r="A40" s="138" t="s">
        <v>531</v>
      </c>
      <c r="B40" s="138" t="s">
        <v>530</v>
      </c>
      <c r="C40" s="140" t="s">
        <v>901</v>
      </c>
      <c r="D40" s="138" t="s">
        <v>528</v>
      </c>
    </row>
    <row r="41" spans="1:4" x14ac:dyDescent="0.25">
      <c r="A41" s="138" t="s">
        <v>544</v>
      </c>
      <c r="B41" s="138" t="s">
        <v>543</v>
      </c>
      <c r="C41" s="140" t="s">
        <v>969</v>
      </c>
      <c r="D41" s="141" t="s">
        <v>971</v>
      </c>
    </row>
    <row r="42" spans="1:4" x14ac:dyDescent="0.25">
      <c r="A42" s="138" t="s">
        <v>554</v>
      </c>
      <c r="B42" s="138" t="s">
        <v>553</v>
      </c>
      <c r="C42" s="140" t="s">
        <v>902</v>
      </c>
      <c r="D42" s="138" t="s">
        <v>552</v>
      </c>
    </row>
    <row r="43" spans="1:4" x14ac:dyDescent="0.25">
      <c r="A43" s="138" t="s">
        <v>569</v>
      </c>
      <c r="B43" s="138" t="s">
        <v>568</v>
      </c>
      <c r="C43" s="140" t="s">
        <v>903</v>
      </c>
      <c r="D43" s="138" t="s">
        <v>566</v>
      </c>
    </row>
    <row r="44" spans="1:4" x14ac:dyDescent="0.25">
      <c r="A44" s="138" t="s">
        <v>581</v>
      </c>
      <c r="B44" s="138" t="s">
        <v>580</v>
      </c>
      <c r="C44" s="140" t="s">
        <v>904</v>
      </c>
      <c r="D44" s="138" t="s">
        <v>578</v>
      </c>
    </row>
    <row r="45" spans="1:4" x14ac:dyDescent="0.25">
      <c r="A45" s="138" t="s">
        <v>592</v>
      </c>
      <c r="B45" s="138" t="s">
        <v>591</v>
      </c>
      <c r="C45" s="140" t="s">
        <v>905</v>
      </c>
      <c r="D45" s="138" t="s">
        <v>589</v>
      </c>
    </row>
    <row r="46" spans="1:4" x14ac:dyDescent="0.25">
      <c r="A46" s="138" t="s">
        <v>602</v>
      </c>
      <c r="B46" s="138" t="s">
        <v>601</v>
      </c>
      <c r="C46" s="140" t="s">
        <v>906</v>
      </c>
      <c r="D46" s="138" t="s">
        <v>599</v>
      </c>
    </row>
    <row r="47" spans="1:4" x14ac:dyDescent="0.25">
      <c r="A47" s="138" t="s">
        <v>613</v>
      </c>
      <c r="B47" s="138" t="s">
        <v>612</v>
      </c>
      <c r="C47" s="140" t="s">
        <v>907</v>
      </c>
      <c r="D47" s="138" t="s">
        <v>610</v>
      </c>
    </row>
    <row r="48" spans="1:4" x14ac:dyDescent="0.25">
      <c r="A48" s="138" t="s">
        <v>626</v>
      </c>
      <c r="B48" s="138" t="s">
        <v>625</v>
      </c>
      <c r="C48" s="140" t="s">
        <v>908</v>
      </c>
      <c r="D48" s="138" t="s">
        <v>623</v>
      </c>
    </row>
    <row r="49" spans="1:4" x14ac:dyDescent="0.25">
      <c r="A49" s="138" t="s">
        <v>636</v>
      </c>
      <c r="B49" s="138" t="s">
        <v>635</v>
      </c>
      <c r="C49" s="140" t="s">
        <v>909</v>
      </c>
      <c r="D49" s="138" t="s">
        <v>633</v>
      </c>
    </row>
    <row r="50" spans="1:4" x14ac:dyDescent="0.25">
      <c r="A50" s="138" t="s">
        <v>649</v>
      </c>
      <c r="B50" s="138" t="s">
        <v>648</v>
      </c>
      <c r="C50" s="140" t="s">
        <v>910</v>
      </c>
      <c r="D50" s="138" t="s">
        <v>645</v>
      </c>
    </row>
    <row r="51" spans="1:4" x14ac:dyDescent="0.25">
      <c r="A51" s="138" t="s">
        <v>659</v>
      </c>
      <c r="B51" s="138" t="s">
        <v>658</v>
      </c>
      <c r="C51" s="140" t="s">
        <v>911</v>
      </c>
      <c r="D51" s="138" t="s">
        <v>656</v>
      </c>
    </row>
    <row r="52" spans="1:4" x14ac:dyDescent="0.25">
      <c r="A52" s="138" t="s">
        <v>669</v>
      </c>
      <c r="B52" s="138" t="s">
        <v>668</v>
      </c>
      <c r="C52" s="140" t="s">
        <v>912</v>
      </c>
      <c r="D52" s="138" t="s">
        <v>665</v>
      </c>
    </row>
    <row r="53" spans="1:4" x14ac:dyDescent="0.25">
      <c r="A53" s="138" t="s">
        <v>677</v>
      </c>
      <c r="B53" s="138" t="s">
        <v>676</v>
      </c>
      <c r="C53" s="140" t="s">
        <v>913</v>
      </c>
      <c r="D53" s="138" t="s">
        <v>675</v>
      </c>
    </row>
    <row r="54" spans="1:4" x14ac:dyDescent="0.25">
      <c r="A54" s="138" t="s">
        <v>690</v>
      </c>
      <c r="B54" s="138" t="s">
        <v>689</v>
      </c>
      <c r="C54" s="140" t="s">
        <v>914</v>
      </c>
      <c r="D54" s="138" t="s">
        <v>687</v>
      </c>
    </row>
    <row r="55" spans="1:4" x14ac:dyDescent="0.25">
      <c r="A55" s="138" t="s">
        <v>699</v>
      </c>
      <c r="B55" s="138" t="s">
        <v>698</v>
      </c>
      <c r="C55" s="140" t="s">
        <v>915</v>
      </c>
      <c r="D55" s="138" t="s">
        <v>696</v>
      </c>
    </row>
    <row r="56" spans="1:4" x14ac:dyDescent="0.25">
      <c r="A56" s="138" t="s">
        <v>712</v>
      </c>
      <c r="B56" s="138" t="s">
        <v>711</v>
      </c>
      <c r="C56" s="140" t="s">
        <v>916</v>
      </c>
      <c r="D56" s="138" t="s">
        <v>709</v>
      </c>
    </row>
    <row r="57" spans="1:4" x14ac:dyDescent="0.25">
      <c r="A57" s="138" t="s">
        <v>725</v>
      </c>
      <c r="B57" s="138" t="s">
        <v>724</v>
      </c>
      <c r="C57" s="140" t="s">
        <v>917</v>
      </c>
      <c r="D57" s="138" t="s">
        <v>722</v>
      </c>
    </row>
    <row r="58" spans="1:4" x14ac:dyDescent="0.25">
      <c r="A58" s="138" t="s">
        <v>738</v>
      </c>
      <c r="B58" s="138" t="s">
        <v>737</v>
      </c>
      <c r="C58" s="140" t="s">
        <v>918</v>
      </c>
      <c r="D58" s="138" t="s">
        <v>734</v>
      </c>
    </row>
    <row r="59" spans="1:4" x14ac:dyDescent="0.25">
      <c r="A59" s="138" t="s">
        <v>751</v>
      </c>
      <c r="B59" s="138" t="s">
        <v>750</v>
      </c>
      <c r="C59" s="140" t="s">
        <v>919</v>
      </c>
      <c r="D59" s="138" t="s">
        <v>749</v>
      </c>
    </row>
    <row r="60" spans="1:4" x14ac:dyDescent="0.25">
      <c r="A60" s="138" t="s">
        <v>764</v>
      </c>
      <c r="B60" s="138" t="s">
        <v>763</v>
      </c>
      <c r="C60" s="140" t="s">
        <v>920</v>
      </c>
      <c r="D60" s="138" t="s">
        <v>761</v>
      </c>
    </row>
    <row r="61" spans="1:4" x14ac:dyDescent="0.25">
      <c r="A61" s="138" t="s">
        <v>777</v>
      </c>
      <c r="B61" s="138" t="s">
        <v>776</v>
      </c>
      <c r="C61" s="140" t="s">
        <v>921</v>
      </c>
      <c r="D61" s="138" t="s">
        <v>774</v>
      </c>
    </row>
    <row r="62" spans="1:4" x14ac:dyDescent="0.25">
      <c r="A62" s="138" t="s">
        <v>790</v>
      </c>
      <c r="B62" s="138" t="s">
        <v>789</v>
      </c>
      <c r="C62" s="140" t="s">
        <v>922</v>
      </c>
      <c r="D62" s="138" t="s">
        <v>786</v>
      </c>
    </row>
    <row r="63" spans="1:4" x14ac:dyDescent="0.25">
      <c r="A63" s="138" t="s">
        <v>801</v>
      </c>
      <c r="B63" s="138" t="s">
        <v>800</v>
      </c>
      <c r="C63" s="140" t="s">
        <v>923</v>
      </c>
      <c r="D63" s="138" t="s">
        <v>799</v>
      </c>
    </row>
    <row r="64" spans="1:4" x14ac:dyDescent="0.25">
      <c r="A64" s="138" t="s">
        <v>814</v>
      </c>
      <c r="B64" s="138" t="s">
        <v>813</v>
      </c>
      <c r="C64" s="140" t="s">
        <v>924</v>
      </c>
      <c r="D64" s="138" t="s">
        <v>811</v>
      </c>
    </row>
    <row r="65" spans="1:4" x14ac:dyDescent="0.25">
      <c r="A65" s="138" t="s">
        <v>824</v>
      </c>
      <c r="B65" s="138" t="s">
        <v>823</v>
      </c>
      <c r="C65" s="140" t="s">
        <v>925</v>
      </c>
      <c r="D65" s="138" t="s">
        <v>821</v>
      </c>
    </row>
    <row r="66" spans="1:4" x14ac:dyDescent="0.25">
      <c r="A66" s="138" t="s">
        <v>836</v>
      </c>
      <c r="B66" s="138" t="s">
        <v>835</v>
      </c>
      <c r="C66" s="140" t="s">
        <v>926</v>
      </c>
      <c r="D66" s="138" t="s">
        <v>833</v>
      </c>
    </row>
    <row r="67" spans="1:4" x14ac:dyDescent="0.25">
      <c r="A67" s="138" t="s">
        <v>845</v>
      </c>
      <c r="B67" s="138" t="s">
        <v>835</v>
      </c>
      <c r="C67" s="140" t="s">
        <v>927</v>
      </c>
      <c r="D67" s="138" t="s">
        <v>844</v>
      </c>
    </row>
    <row r="68" spans="1:4" x14ac:dyDescent="0.25">
      <c r="A68" s="138" t="s">
        <v>854</v>
      </c>
      <c r="B68" s="138" t="s">
        <v>835</v>
      </c>
      <c r="C68" s="140" t="s">
        <v>928</v>
      </c>
      <c r="D68" s="138" t="s">
        <v>852</v>
      </c>
    </row>
  </sheetData>
  <pageMargins left="0.2" right="0.2" top="0.75" bottom="0.75" header="0.3" footer="0.3"/>
  <pageSetup scale="66" fitToHeight="21" orientation="landscape" r:id="rId1"/>
  <headerFooter>
    <oddHeader>&amp;C&amp;"-,Bold"&amp;12M.L. 2019 Environment and Natural Resources Trust Fund (ENRTF)
LCCMR Recommendations  for FY 2020</oddHeader>
    <oddFooter>&amp;L&amp;9&amp;Z&amp;F&amp;C&amp;P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topLeftCell="A18" workbookViewId="0">
      <selection activeCell="A22" sqref="A22:XFD22"/>
    </sheetView>
  </sheetViews>
  <sheetFormatPr defaultRowHeight="15" x14ac:dyDescent="0.25"/>
  <cols>
    <col min="1" max="1" width="6.28515625" style="177" customWidth="1"/>
    <col min="2" max="2" width="8.7109375" style="177" customWidth="1"/>
    <col min="3" max="3" width="45.5703125" style="177" customWidth="1"/>
    <col min="4" max="6" width="15.85546875" style="205" customWidth="1"/>
    <col min="7" max="7" width="22.5703125" style="206" customWidth="1"/>
    <col min="8" max="9" width="12.5703125" style="206" customWidth="1"/>
    <col min="10" max="10" width="16.140625" style="177" customWidth="1"/>
    <col min="11" max="11" width="23.28515625" style="177" customWidth="1"/>
    <col min="12" max="12" width="11.85546875" style="177" customWidth="1"/>
    <col min="13" max="13" width="12.85546875" style="177" customWidth="1"/>
    <col min="14" max="16384" width="9.140625" style="177"/>
  </cols>
  <sheetData>
    <row r="1" spans="1:13" ht="45" x14ac:dyDescent="0.25">
      <c r="A1" s="172" t="s">
        <v>865</v>
      </c>
      <c r="B1" s="173" t="s">
        <v>866</v>
      </c>
      <c r="C1" s="173" t="s">
        <v>867</v>
      </c>
      <c r="D1" s="174" t="s">
        <v>930</v>
      </c>
      <c r="E1" s="174" t="s">
        <v>931</v>
      </c>
      <c r="F1" s="174" t="s">
        <v>964</v>
      </c>
      <c r="G1" s="173" t="s">
        <v>947</v>
      </c>
      <c r="H1" s="173" t="s">
        <v>929</v>
      </c>
      <c r="I1" s="175" t="s">
        <v>933</v>
      </c>
      <c r="J1" s="176" t="s">
        <v>11</v>
      </c>
      <c r="K1" s="176" t="s">
        <v>13</v>
      </c>
      <c r="L1" s="176" t="s">
        <v>3</v>
      </c>
      <c r="M1" s="176" t="s">
        <v>4</v>
      </c>
    </row>
    <row r="2" spans="1:13" s="47" customFormat="1" x14ac:dyDescent="0.25">
      <c r="A2" s="81" t="s">
        <v>948</v>
      </c>
      <c r="B2" s="82"/>
      <c r="C2" s="83"/>
      <c r="D2" s="83"/>
      <c r="E2" s="83"/>
      <c r="F2" s="84"/>
      <c r="G2" s="84"/>
      <c r="H2" s="84"/>
      <c r="I2" s="85"/>
    </row>
    <row r="3" spans="1:13" s="185" customFormat="1" ht="30" x14ac:dyDescent="0.25">
      <c r="A3" s="178" t="s">
        <v>162</v>
      </c>
      <c r="B3" s="179" t="s">
        <v>161</v>
      </c>
      <c r="C3" s="179" t="s">
        <v>163</v>
      </c>
      <c r="D3" s="180">
        <v>250000</v>
      </c>
      <c r="E3" s="180">
        <v>250000</v>
      </c>
      <c r="F3" s="180">
        <v>0</v>
      </c>
      <c r="G3" s="181" t="s">
        <v>154</v>
      </c>
      <c r="H3" s="181" t="s">
        <v>870</v>
      </c>
      <c r="I3" s="182" t="s">
        <v>935</v>
      </c>
      <c r="J3" s="183" t="s">
        <v>158</v>
      </c>
      <c r="K3" s="184" t="s">
        <v>159</v>
      </c>
      <c r="L3" s="184" t="s">
        <v>152</v>
      </c>
      <c r="M3" s="184" t="s">
        <v>153</v>
      </c>
    </row>
    <row r="4" spans="1:13" s="185" customFormat="1" ht="30" x14ac:dyDescent="0.25">
      <c r="A4" s="178" t="s">
        <v>245</v>
      </c>
      <c r="B4" s="179" t="s">
        <v>244</v>
      </c>
      <c r="C4" s="179" t="s">
        <v>246</v>
      </c>
      <c r="D4" s="180">
        <v>124000</v>
      </c>
      <c r="E4" s="180">
        <v>124000</v>
      </c>
      <c r="F4" s="180">
        <v>0</v>
      </c>
      <c r="G4" s="181" t="s">
        <v>237</v>
      </c>
      <c r="H4" s="181" t="s">
        <v>877</v>
      </c>
      <c r="I4" s="182" t="s">
        <v>934</v>
      </c>
      <c r="J4" s="183" t="s">
        <v>240</v>
      </c>
      <c r="K4" s="184" t="s">
        <v>241</v>
      </c>
      <c r="L4" s="184" t="s">
        <v>235</v>
      </c>
      <c r="M4" s="184" t="s">
        <v>236</v>
      </c>
    </row>
    <row r="5" spans="1:13" s="185" customFormat="1" ht="30" x14ac:dyDescent="0.25">
      <c r="A5" s="178" t="s">
        <v>267</v>
      </c>
      <c r="B5" s="179" t="s">
        <v>266</v>
      </c>
      <c r="C5" s="179" t="s">
        <v>986</v>
      </c>
      <c r="D5" s="180">
        <v>135000</v>
      </c>
      <c r="E5" s="180">
        <v>135000</v>
      </c>
      <c r="F5" s="180">
        <v>0</v>
      </c>
      <c r="G5" s="181" t="s">
        <v>259</v>
      </c>
      <c r="H5" s="181" t="s">
        <v>879</v>
      </c>
      <c r="I5" s="182" t="s">
        <v>942</v>
      </c>
      <c r="J5" s="183" t="s">
        <v>263</v>
      </c>
      <c r="K5" s="184" t="s">
        <v>264</v>
      </c>
      <c r="L5" s="184" t="s">
        <v>257</v>
      </c>
      <c r="M5" s="184" t="s">
        <v>258</v>
      </c>
    </row>
    <row r="6" spans="1:13" s="47" customFormat="1" x14ac:dyDescent="0.25">
      <c r="A6" s="70" t="s">
        <v>952</v>
      </c>
      <c r="B6" s="71"/>
      <c r="C6" s="72"/>
      <c r="D6" s="72"/>
      <c r="E6" s="72"/>
      <c r="F6" s="73"/>
      <c r="G6" s="73"/>
      <c r="H6" s="73"/>
      <c r="I6" s="74"/>
    </row>
    <row r="7" spans="1:13" ht="45" x14ac:dyDescent="0.25">
      <c r="A7" s="186" t="s">
        <v>407</v>
      </c>
      <c r="B7" s="187" t="s">
        <v>406</v>
      </c>
      <c r="C7" s="187" t="s">
        <v>408</v>
      </c>
      <c r="D7" s="188">
        <v>440000</v>
      </c>
      <c r="E7" s="188">
        <v>440000</v>
      </c>
      <c r="F7" s="188">
        <v>0</v>
      </c>
      <c r="G7" s="189" t="s">
        <v>400</v>
      </c>
      <c r="H7" s="189" t="s">
        <v>892</v>
      </c>
      <c r="I7" s="190" t="s">
        <v>942</v>
      </c>
      <c r="J7" s="191" t="s">
        <v>404</v>
      </c>
      <c r="K7" s="192" t="s">
        <v>405</v>
      </c>
      <c r="L7" s="192" t="s">
        <v>398</v>
      </c>
      <c r="M7" s="192" t="s">
        <v>399</v>
      </c>
    </row>
    <row r="8" spans="1:13" ht="45" x14ac:dyDescent="0.25">
      <c r="A8" s="186" t="s">
        <v>469</v>
      </c>
      <c r="B8" s="187" t="s">
        <v>468</v>
      </c>
      <c r="C8" s="187" t="s">
        <v>993</v>
      </c>
      <c r="D8" s="188">
        <v>106000</v>
      </c>
      <c r="E8" s="188">
        <v>106000</v>
      </c>
      <c r="F8" s="188">
        <v>0</v>
      </c>
      <c r="G8" s="189" t="s">
        <v>461</v>
      </c>
      <c r="H8" s="189" t="s">
        <v>897</v>
      </c>
      <c r="I8" s="190" t="s">
        <v>938</v>
      </c>
      <c r="J8" s="191" t="s">
        <v>465</v>
      </c>
      <c r="K8" s="192" t="s">
        <v>466</v>
      </c>
      <c r="L8" s="192" t="s">
        <v>459</v>
      </c>
      <c r="M8" s="192" t="s">
        <v>460</v>
      </c>
    </row>
    <row r="9" spans="1:13" ht="30" x14ac:dyDescent="0.25">
      <c r="A9" s="186" t="s">
        <v>481</v>
      </c>
      <c r="B9" s="187" t="s">
        <v>480</v>
      </c>
      <c r="C9" s="187" t="s">
        <v>482</v>
      </c>
      <c r="D9" s="188">
        <v>175000</v>
      </c>
      <c r="E9" s="188">
        <v>175000</v>
      </c>
      <c r="F9" s="188">
        <v>0</v>
      </c>
      <c r="G9" s="189" t="s">
        <v>474</v>
      </c>
      <c r="H9" s="189" t="s">
        <v>898</v>
      </c>
      <c r="I9" s="190" t="s">
        <v>939</v>
      </c>
      <c r="J9" s="191" t="s">
        <v>478</v>
      </c>
      <c r="K9" s="192" t="s">
        <v>479</v>
      </c>
      <c r="L9" s="192" t="s">
        <v>472</v>
      </c>
      <c r="M9" s="192" t="s">
        <v>473</v>
      </c>
    </row>
    <row r="10" spans="1:13" s="47" customFormat="1" x14ac:dyDescent="0.25">
      <c r="A10" s="97" t="s">
        <v>951</v>
      </c>
      <c r="B10" s="72"/>
      <c r="C10" s="98"/>
      <c r="D10" s="98"/>
      <c r="E10" s="98"/>
      <c r="F10" s="98"/>
      <c r="G10" s="46"/>
      <c r="H10" s="98"/>
      <c r="I10" s="74"/>
    </row>
    <row r="11" spans="1:13" s="185" customFormat="1" ht="30" x14ac:dyDescent="0.25">
      <c r="A11" s="178" t="s">
        <v>497</v>
      </c>
      <c r="B11" s="179" t="s">
        <v>496</v>
      </c>
      <c r="C11" s="179" t="s">
        <v>498</v>
      </c>
      <c r="D11" s="180">
        <v>237000</v>
      </c>
      <c r="E11" s="180">
        <v>237000</v>
      </c>
      <c r="F11" s="180">
        <v>0</v>
      </c>
      <c r="G11" s="181" t="s">
        <v>490</v>
      </c>
      <c r="H11" s="181" t="s">
        <v>968</v>
      </c>
      <c r="I11" s="182" t="s">
        <v>938</v>
      </c>
      <c r="J11" s="183" t="s">
        <v>493</v>
      </c>
      <c r="K11" s="193" t="s">
        <v>970</v>
      </c>
      <c r="L11" s="184" t="s">
        <v>488</v>
      </c>
      <c r="M11" s="184" t="s">
        <v>489</v>
      </c>
    </row>
    <row r="12" spans="1:13" s="185" customFormat="1" ht="30" x14ac:dyDescent="0.25">
      <c r="A12" s="178" t="s">
        <v>510</v>
      </c>
      <c r="B12" s="179" t="s">
        <v>509</v>
      </c>
      <c r="C12" s="179" t="s">
        <v>511</v>
      </c>
      <c r="D12" s="180">
        <v>450000</v>
      </c>
      <c r="E12" s="180">
        <v>450000</v>
      </c>
      <c r="F12" s="180">
        <v>0</v>
      </c>
      <c r="G12" s="181" t="s">
        <v>503</v>
      </c>
      <c r="H12" s="181" t="s">
        <v>899</v>
      </c>
      <c r="I12" s="182" t="s">
        <v>934</v>
      </c>
      <c r="J12" s="183" t="s">
        <v>506</v>
      </c>
      <c r="K12" s="184" t="s">
        <v>507</v>
      </c>
      <c r="L12" s="184" t="s">
        <v>501</v>
      </c>
      <c r="M12" s="184" t="s">
        <v>502</v>
      </c>
    </row>
    <row r="13" spans="1:13" s="185" customFormat="1" ht="30.75" thickBot="1" x14ac:dyDescent="0.3">
      <c r="A13" s="194" t="s">
        <v>522</v>
      </c>
      <c r="B13" s="195" t="s">
        <v>521</v>
      </c>
      <c r="C13" s="195" t="s">
        <v>523</v>
      </c>
      <c r="D13" s="196">
        <v>199000</v>
      </c>
      <c r="E13" s="196">
        <v>199000</v>
      </c>
      <c r="F13" s="196">
        <v>0</v>
      </c>
      <c r="G13" s="197" t="s">
        <v>515</v>
      </c>
      <c r="H13" s="197" t="s">
        <v>900</v>
      </c>
      <c r="I13" s="198" t="s">
        <v>938</v>
      </c>
      <c r="J13" s="183" t="s">
        <v>518</v>
      </c>
      <c r="K13" s="184" t="s">
        <v>519</v>
      </c>
      <c r="L13" s="184" t="s">
        <v>513</v>
      </c>
      <c r="M13" s="184" t="s">
        <v>514</v>
      </c>
    </row>
    <row r="14" spans="1:13" s="47" customFormat="1" ht="15.75" thickTop="1" x14ac:dyDescent="0.25">
      <c r="A14" s="99" t="s">
        <v>954</v>
      </c>
      <c r="B14" s="100"/>
      <c r="C14" s="83"/>
      <c r="D14" s="83"/>
      <c r="E14" s="83"/>
      <c r="F14" s="83"/>
      <c r="G14" s="84"/>
      <c r="H14" s="83"/>
      <c r="I14" s="85"/>
    </row>
    <row r="15" spans="1:13" ht="45.75" thickBot="1" x14ac:dyDescent="0.3">
      <c r="A15" s="199" t="s">
        <v>544</v>
      </c>
      <c r="B15" s="200" t="s">
        <v>543</v>
      </c>
      <c r="C15" s="200" t="s">
        <v>545</v>
      </c>
      <c r="D15" s="201">
        <v>100000</v>
      </c>
      <c r="E15" s="201">
        <v>100000</v>
      </c>
      <c r="F15" s="201">
        <v>0</v>
      </c>
      <c r="G15" s="202" t="s">
        <v>537</v>
      </c>
      <c r="H15" s="202" t="s">
        <v>969</v>
      </c>
      <c r="I15" s="203" t="s">
        <v>942</v>
      </c>
      <c r="J15" s="191" t="s">
        <v>541</v>
      </c>
      <c r="K15" s="204" t="s">
        <v>971</v>
      </c>
      <c r="L15" s="192" t="s">
        <v>535</v>
      </c>
      <c r="M15" s="192" t="s">
        <v>536</v>
      </c>
    </row>
    <row r="16" spans="1:13" s="47" customFormat="1" ht="15.75" thickTop="1" x14ac:dyDescent="0.25">
      <c r="A16" s="97" t="s">
        <v>956</v>
      </c>
      <c r="B16" s="72"/>
      <c r="C16" s="98"/>
      <c r="D16" s="98"/>
      <c r="E16" s="98"/>
      <c r="F16" s="98"/>
      <c r="G16" s="46"/>
      <c r="H16" s="98"/>
      <c r="I16" s="74"/>
    </row>
    <row r="17" spans="1:13" s="185" customFormat="1" ht="30" x14ac:dyDescent="0.25">
      <c r="A17" s="178" t="s">
        <v>569</v>
      </c>
      <c r="B17" s="179" t="s">
        <v>568</v>
      </c>
      <c r="C17" s="179" t="s">
        <v>984</v>
      </c>
      <c r="D17" s="180">
        <v>500000</v>
      </c>
      <c r="E17" s="180">
        <v>500000</v>
      </c>
      <c r="F17" s="180">
        <v>0</v>
      </c>
      <c r="G17" s="181" t="s">
        <v>560</v>
      </c>
      <c r="H17" s="181" t="s">
        <v>903</v>
      </c>
      <c r="I17" s="182" t="s">
        <v>936</v>
      </c>
      <c r="J17" s="183" t="s">
        <v>564</v>
      </c>
      <c r="K17" s="184" t="s">
        <v>566</v>
      </c>
      <c r="L17" s="184" t="s">
        <v>558</v>
      </c>
      <c r="M17" s="184" t="s">
        <v>559</v>
      </c>
    </row>
    <row r="18" spans="1:13" ht="30.75" thickBot="1" x14ac:dyDescent="0.3">
      <c r="A18" s="199" t="s">
        <v>592</v>
      </c>
      <c r="B18" s="200" t="s">
        <v>591</v>
      </c>
      <c r="C18" s="200" t="s">
        <v>593</v>
      </c>
      <c r="D18" s="201">
        <v>150000</v>
      </c>
      <c r="E18" s="201">
        <v>150000</v>
      </c>
      <c r="F18" s="201">
        <v>0</v>
      </c>
      <c r="G18" s="202" t="s">
        <v>586</v>
      </c>
      <c r="H18" s="202" t="s">
        <v>905</v>
      </c>
      <c r="I18" s="203" t="s">
        <v>934</v>
      </c>
      <c r="J18" s="191" t="s">
        <v>588</v>
      </c>
      <c r="K18" s="192" t="s">
        <v>589</v>
      </c>
      <c r="L18" s="192" t="s">
        <v>584</v>
      </c>
      <c r="M18" s="192" t="s">
        <v>585</v>
      </c>
    </row>
    <row r="19" spans="1:13" s="47" customFormat="1" ht="15.75" thickTop="1" x14ac:dyDescent="0.25">
      <c r="A19" s="97" t="s">
        <v>958</v>
      </c>
      <c r="B19" s="72"/>
      <c r="C19" s="98"/>
      <c r="D19" s="98"/>
      <c r="E19" s="98"/>
      <c r="F19" s="98"/>
      <c r="G19" s="46"/>
      <c r="H19" s="98"/>
      <c r="I19" s="74"/>
    </row>
    <row r="20" spans="1:13" ht="30" x14ac:dyDescent="0.25">
      <c r="A20" s="186" t="s">
        <v>626</v>
      </c>
      <c r="B20" s="187" t="s">
        <v>625</v>
      </c>
      <c r="C20" s="187" t="s">
        <v>627</v>
      </c>
      <c r="D20" s="188">
        <v>2768000</v>
      </c>
      <c r="E20" s="188">
        <v>2768000</v>
      </c>
      <c r="F20" s="188">
        <v>0</v>
      </c>
      <c r="G20" s="189" t="s">
        <v>618</v>
      </c>
      <c r="H20" s="189" t="s">
        <v>908</v>
      </c>
      <c r="I20" s="190" t="s">
        <v>942</v>
      </c>
      <c r="J20" s="191" t="s">
        <v>622</v>
      </c>
      <c r="K20" s="192" t="s">
        <v>623</v>
      </c>
      <c r="L20" s="192" t="s">
        <v>616</v>
      </c>
      <c r="M20" s="192" t="s">
        <v>617</v>
      </c>
    </row>
    <row r="21" spans="1:13" s="47" customFormat="1" x14ac:dyDescent="0.25">
      <c r="A21" s="97" t="s">
        <v>960</v>
      </c>
      <c r="B21" s="72"/>
      <c r="C21" s="98"/>
      <c r="D21" s="98"/>
      <c r="E21" s="98"/>
      <c r="F21" s="98"/>
      <c r="G21" s="46"/>
      <c r="H21" s="98"/>
      <c r="I21" s="74"/>
    </row>
    <row r="22" spans="1:13" s="185" customFormat="1" ht="30" x14ac:dyDescent="0.25">
      <c r="A22" s="178" t="s">
        <v>690</v>
      </c>
      <c r="B22" s="179" t="s">
        <v>689</v>
      </c>
      <c r="C22" s="179" t="s">
        <v>691</v>
      </c>
      <c r="D22" s="180">
        <v>4000000</v>
      </c>
      <c r="E22" s="180">
        <v>4000000</v>
      </c>
      <c r="F22" s="180">
        <v>0</v>
      </c>
      <c r="G22" s="181" t="s">
        <v>682</v>
      </c>
      <c r="H22" s="181" t="s">
        <v>914</v>
      </c>
      <c r="I22" s="182" t="s">
        <v>942</v>
      </c>
      <c r="J22" s="183" t="s">
        <v>686</v>
      </c>
      <c r="K22" s="184" t="s">
        <v>687</v>
      </c>
      <c r="L22" s="184" t="s">
        <v>680</v>
      </c>
      <c r="M22" s="184" t="s">
        <v>681</v>
      </c>
    </row>
    <row r="23" spans="1:13" ht="45" x14ac:dyDescent="0.25">
      <c r="A23" s="186" t="s">
        <v>712</v>
      </c>
      <c r="B23" s="187" t="s">
        <v>711</v>
      </c>
      <c r="C23" s="187" t="s">
        <v>713</v>
      </c>
      <c r="D23" s="188">
        <v>3000000</v>
      </c>
      <c r="E23" s="188">
        <v>3000000</v>
      </c>
      <c r="F23" s="188">
        <v>0</v>
      </c>
      <c r="G23" s="189" t="s">
        <v>704</v>
      </c>
      <c r="H23" s="189" t="s">
        <v>916</v>
      </c>
      <c r="I23" s="190" t="s">
        <v>937</v>
      </c>
      <c r="J23" s="191" t="s">
        <v>708</v>
      </c>
      <c r="K23" s="192" t="s">
        <v>709</v>
      </c>
      <c r="L23" s="192" t="s">
        <v>702</v>
      </c>
      <c r="M23" s="192" t="s">
        <v>703</v>
      </c>
    </row>
    <row r="24" spans="1:13" s="185" customFormat="1" ht="30" x14ac:dyDescent="0.25">
      <c r="A24" s="178" t="s">
        <v>725</v>
      </c>
      <c r="B24" s="179" t="s">
        <v>724</v>
      </c>
      <c r="C24" s="179" t="s">
        <v>726</v>
      </c>
      <c r="D24" s="180">
        <v>300000</v>
      </c>
      <c r="E24" s="180">
        <v>300000</v>
      </c>
      <c r="F24" s="180">
        <v>0</v>
      </c>
      <c r="G24" s="181" t="s">
        <v>717</v>
      </c>
      <c r="H24" s="181" t="s">
        <v>917</v>
      </c>
      <c r="I24" s="182" t="s">
        <v>937</v>
      </c>
      <c r="J24" s="183" t="s">
        <v>721</v>
      </c>
      <c r="K24" s="184" t="s">
        <v>722</v>
      </c>
      <c r="L24" s="184" t="s">
        <v>715</v>
      </c>
      <c r="M24" s="184" t="s">
        <v>716</v>
      </c>
    </row>
    <row r="25" spans="1:13" ht="30" x14ac:dyDescent="0.25">
      <c r="A25" s="186" t="s">
        <v>738</v>
      </c>
      <c r="B25" s="187" t="s">
        <v>737</v>
      </c>
      <c r="C25" s="187" t="s">
        <v>739</v>
      </c>
      <c r="D25" s="188">
        <v>1600000</v>
      </c>
      <c r="E25" s="188">
        <v>1600000</v>
      </c>
      <c r="F25" s="188">
        <v>0</v>
      </c>
      <c r="G25" s="189" t="s">
        <v>729</v>
      </c>
      <c r="H25" s="189" t="s">
        <v>918</v>
      </c>
      <c r="I25" s="190" t="s">
        <v>941</v>
      </c>
      <c r="J25" s="191" t="s">
        <v>733</v>
      </c>
      <c r="K25" s="192" t="s">
        <v>734</v>
      </c>
      <c r="L25" s="192" t="s">
        <v>423</v>
      </c>
      <c r="M25" s="192" t="s">
        <v>728</v>
      </c>
    </row>
    <row r="26" spans="1:13" ht="30" x14ac:dyDescent="0.25">
      <c r="A26" s="186" t="s">
        <v>751</v>
      </c>
      <c r="B26" s="187" t="s">
        <v>750</v>
      </c>
      <c r="C26" s="187" t="s">
        <v>752</v>
      </c>
      <c r="D26" s="188">
        <v>350000</v>
      </c>
      <c r="E26" s="188">
        <v>350000</v>
      </c>
      <c r="F26" s="188">
        <v>0</v>
      </c>
      <c r="G26" s="189" t="s">
        <v>744</v>
      </c>
      <c r="H26" s="189" t="s">
        <v>919</v>
      </c>
      <c r="I26" s="190" t="s">
        <v>937</v>
      </c>
      <c r="J26" s="191" t="s">
        <v>748</v>
      </c>
      <c r="K26" s="192" t="s">
        <v>749</v>
      </c>
      <c r="L26" s="192" t="s">
        <v>742</v>
      </c>
      <c r="M26" s="192" t="s">
        <v>743</v>
      </c>
    </row>
    <row r="27" spans="1:13" ht="30" x14ac:dyDescent="0.25">
      <c r="A27" s="186" t="s">
        <v>764</v>
      </c>
      <c r="B27" s="187" t="s">
        <v>763</v>
      </c>
      <c r="C27" s="187" t="s">
        <v>765</v>
      </c>
      <c r="D27" s="188">
        <v>550000</v>
      </c>
      <c r="E27" s="188">
        <v>550000</v>
      </c>
      <c r="F27" s="188">
        <v>0</v>
      </c>
      <c r="G27" s="189" t="s">
        <v>756</v>
      </c>
      <c r="H27" s="189" t="s">
        <v>920</v>
      </c>
      <c r="I27" s="190" t="s">
        <v>937</v>
      </c>
      <c r="J27" s="191" t="s">
        <v>760</v>
      </c>
      <c r="K27" s="192" t="s">
        <v>761</v>
      </c>
      <c r="L27" s="192" t="s">
        <v>754</v>
      </c>
      <c r="M27" s="192" t="s">
        <v>755</v>
      </c>
    </row>
    <row r="28" spans="1:13" ht="30" x14ac:dyDescent="0.25">
      <c r="A28" s="186" t="s">
        <v>777</v>
      </c>
      <c r="B28" s="187" t="s">
        <v>776</v>
      </c>
      <c r="C28" s="187" t="s">
        <v>778</v>
      </c>
      <c r="D28" s="188">
        <v>290000</v>
      </c>
      <c r="E28" s="188">
        <v>290000</v>
      </c>
      <c r="F28" s="188">
        <v>0</v>
      </c>
      <c r="G28" s="189" t="s">
        <v>769</v>
      </c>
      <c r="H28" s="189" t="s">
        <v>921</v>
      </c>
      <c r="I28" s="190" t="s">
        <v>946</v>
      </c>
      <c r="J28" s="191" t="s">
        <v>773</v>
      </c>
      <c r="K28" s="192" t="s">
        <v>774</v>
      </c>
      <c r="L28" s="192" t="s">
        <v>767</v>
      </c>
      <c r="M28" s="192" t="s">
        <v>768</v>
      </c>
    </row>
    <row r="29" spans="1:13" ht="30" x14ac:dyDescent="0.25">
      <c r="A29" s="186" t="s">
        <v>790</v>
      </c>
      <c r="B29" s="187" t="s">
        <v>789</v>
      </c>
      <c r="C29" s="187" t="s">
        <v>791</v>
      </c>
      <c r="D29" s="188">
        <v>600000</v>
      </c>
      <c r="E29" s="188">
        <v>600000</v>
      </c>
      <c r="F29" s="188">
        <v>0</v>
      </c>
      <c r="G29" s="189" t="s">
        <v>781</v>
      </c>
      <c r="H29" s="189" t="s">
        <v>922</v>
      </c>
      <c r="I29" s="190" t="s">
        <v>946</v>
      </c>
      <c r="J29" s="191" t="s">
        <v>785</v>
      </c>
      <c r="K29" s="192" t="s">
        <v>786</v>
      </c>
      <c r="L29" s="192" t="s">
        <v>780</v>
      </c>
      <c r="M29" s="192" t="s">
        <v>236</v>
      </c>
    </row>
    <row r="30" spans="1:13" s="185" customFormat="1" ht="30" x14ac:dyDescent="0.25">
      <c r="A30" s="178" t="s">
        <v>801</v>
      </c>
      <c r="B30" s="179" t="s">
        <v>800</v>
      </c>
      <c r="C30" s="179" t="s">
        <v>802</v>
      </c>
      <c r="D30" s="180">
        <v>400000</v>
      </c>
      <c r="E30" s="180">
        <v>400000</v>
      </c>
      <c r="F30" s="180">
        <v>0</v>
      </c>
      <c r="G30" s="181" t="s">
        <v>794</v>
      </c>
      <c r="H30" s="181" t="s">
        <v>923</v>
      </c>
      <c r="I30" s="182" t="s">
        <v>937</v>
      </c>
      <c r="J30" s="183" t="s">
        <v>798</v>
      </c>
      <c r="K30" s="184" t="s">
        <v>799</v>
      </c>
      <c r="L30" s="184" t="s">
        <v>115</v>
      </c>
      <c r="M30" s="184" t="s">
        <v>793</v>
      </c>
    </row>
    <row r="31" spans="1:13" s="185" customFormat="1" ht="30" x14ac:dyDescent="0.25">
      <c r="A31" s="178" t="s">
        <v>814</v>
      </c>
      <c r="B31" s="179" t="s">
        <v>813</v>
      </c>
      <c r="C31" s="179" t="s">
        <v>815</v>
      </c>
      <c r="D31" s="180">
        <v>191000</v>
      </c>
      <c r="E31" s="180">
        <v>191000</v>
      </c>
      <c r="F31" s="180">
        <v>0</v>
      </c>
      <c r="G31" s="181" t="s">
        <v>806</v>
      </c>
      <c r="H31" s="181" t="s">
        <v>924</v>
      </c>
      <c r="I31" s="182" t="s">
        <v>937</v>
      </c>
      <c r="J31" s="183" t="s">
        <v>810</v>
      </c>
      <c r="K31" s="184" t="s">
        <v>811</v>
      </c>
      <c r="L31" s="184" t="s">
        <v>804</v>
      </c>
      <c r="M31" s="184" t="s">
        <v>805</v>
      </c>
    </row>
  </sheetData>
  <pageMargins left="0.2" right="0.2" top="0.75" bottom="0.75" header="0.3" footer="0.3"/>
  <pageSetup scale="86" fitToHeight="21" orientation="landscape" r:id="rId1"/>
  <headerFooter>
    <oddHeader>&amp;C&amp;"-,Bold"&amp;12M.L. 2019 Environment and Natural Resources Trust Fund (ENRTF)
LCCMR Recommendations  for FY 2020</oddHeader>
    <oddFooter>&amp;L&amp;9&amp;Z&amp;F&amp;C&amp;P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overview</vt:lpstr>
      <vt:lpstr>without summary</vt:lpstr>
      <vt:lpstr>with summary</vt:lpstr>
      <vt:lpstr>all data</vt:lpstr>
      <vt:lpstr>email list</vt:lpstr>
      <vt:lpstr>DNR Pass-thrus</vt:lpstr>
      <vt:lpstr>'DNR Pass-thrus'!Print_Area</vt:lpstr>
      <vt:lpstr>'email list'!Print_Area</vt:lpstr>
      <vt:lpstr>overview!Print_Area</vt:lpstr>
      <vt:lpstr>'with summary'!Print_Area</vt:lpstr>
      <vt:lpstr>'without summary'!Print_Area</vt:lpstr>
      <vt:lpstr>'DNR Pass-thrus'!Print_Titles</vt:lpstr>
      <vt:lpstr>'email list'!Print_Titles</vt:lpstr>
      <vt:lpstr>'with summary'!Print_Titles</vt:lpstr>
      <vt:lpstr>'without summary'!Print_Titles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Griffith</dc:creator>
  <cp:lastModifiedBy>Diana Griffith</cp:lastModifiedBy>
  <cp:lastPrinted>2018-11-16T21:57:50Z</cp:lastPrinted>
  <dcterms:created xsi:type="dcterms:W3CDTF">2018-10-23T16:27:24Z</dcterms:created>
  <dcterms:modified xsi:type="dcterms:W3CDTF">2018-11-28T14:14:42Z</dcterms:modified>
</cp:coreProperties>
</file>