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lendar\2018\2018-12-04-mtg\attachments\"/>
    </mc:Choice>
  </mc:AlternateContent>
  <bookViews>
    <workbookView xWindow="0" yWindow="0" windowWidth="23040" windowHeight="8760"/>
  </bookViews>
  <sheets>
    <sheet name="WW WIF" sheetId="1" r:id="rId1"/>
  </sheets>
  <externalReferences>
    <externalReference r:id="rId2"/>
  </externalReferences>
  <definedNames>
    <definedName name="_xlnm._FilterDatabase" localSheetId="0">'WW WIF'!$A$15:$J$97</definedName>
    <definedName name="CW_IUP_Carryover">'[1]Proj Data'!$L$6:$L$312</definedName>
    <definedName name="CW_IUP_new">'[1]Proj Data'!$M$6:$M$312</definedName>
    <definedName name="CW_PSIG_Apps">'[1]Proj Data'!$BQ$6:$BQ$312</definedName>
    <definedName name="CW_region">'[1]Proj Data'!$DO$6:$DO$312</definedName>
    <definedName name="CW_rpt">'[1]2019 CW Rpt'!$A$7:$BA$280</definedName>
    <definedName name="CW_WIF_Rsvd">'[1]Proj Data'!$BI$6:$BI$312</definedName>
    <definedName name="CWF_projects" localSheetId="0">'[1]CWF Awards'!$B$5:$AL$88</definedName>
    <definedName name="CWRF_Apps">'[1]Proj Data'!$AQ$6:$AQ$312</definedName>
    <definedName name="MCES_lookup">'[1]2019 CW Rpt'!$A$286:$AD$335</definedName>
    <definedName name="PPL_fndng_rpt">'[1]Proj Data'!$A$6:$DT$485</definedName>
    <definedName name="_xlnm.Print_Area" localSheetId="0">'WW WIF'!$A$1:$J$97</definedName>
    <definedName name="_xlnm.Print_Titles" localSheetId="0">'WW WIF'!$61:$62</definedName>
    <definedName name="table_ppl">'[1]Proj Data'!$A$6:$DU$312</definedName>
    <definedName name="Table_WIF_Data">'[1]WIF Calcs'!$A$4:$CM$239</definedName>
    <definedName name="Z_A93FA41D_DBAE_41FF_BA37_D27A65D94992_.wvu.Cols" localSheetId="0" hidden="1">'WW WIF'!#REF!,'WW WIF'!#REF!</definedName>
    <definedName name="Z_A93FA41D_DBAE_41FF_BA37_D27A65D94992_.wvu.FilterData" localSheetId="0" hidden="1">'WW WIF'!$A$15:$J$16</definedName>
    <definedName name="Z_A93FA41D_DBAE_41FF_BA37_D27A65D94992_.wvu.PrintArea" localSheetId="0" hidden="1">'WW WIF'!$A$2:$J$16</definedName>
    <definedName name="Z_A93FA41D_DBAE_41FF_BA37_D27A65D94992_.wvu.PrintTitles" localSheetId="0" hidden="1">'WW WIF'!$15:$15</definedName>
  </definedNames>
  <calcPr calcId="162913" iterate="1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E42" i="1" l="1"/>
  <c r="G42" i="1"/>
  <c r="E96" i="1"/>
  <c r="E57" i="1"/>
  <c r="F57" i="1" l="1"/>
  <c r="F42" i="1"/>
  <c r="F96" i="1"/>
  <c r="G57" i="1"/>
  <c r="G96" i="1"/>
</calcChain>
</file>

<file path=xl/sharedStrings.xml><?xml version="1.0" encoding="utf-8"?>
<sst xmlns="http://schemas.openxmlformats.org/spreadsheetml/2006/main" count="237" uniqueCount="168">
  <si>
    <t>Minnesota Public Facilities Authority</t>
  </si>
  <si>
    <t>WIF - Wastewater</t>
  </si>
  <si>
    <t>Water Infrastructure Funding (WIF) Program</t>
  </si>
  <si>
    <t>FY 2019</t>
  </si>
  <si>
    <t xml:space="preserve">Potential WIF Grant Eligible Projects </t>
  </si>
  <si>
    <t>Funds available as of 7/1/2018:</t>
  </si>
  <si>
    <t xml:space="preserve">- Grant estimates are based on affordability criteria and preliminary project information.  </t>
  </si>
  <si>
    <t>2018 Appropriation Bonds:</t>
  </si>
  <si>
    <t>- Other eligible projects may be added as new project information is received.</t>
  </si>
  <si>
    <r>
      <t xml:space="preserve">- </t>
    </r>
    <r>
      <rPr>
        <i/>
        <u/>
        <sz val="11"/>
        <color theme="1"/>
        <rFont val="Arial"/>
        <family val="2"/>
      </rPr>
      <t>Estimated WIF amounts are subject to change.</t>
    </r>
  </si>
  <si>
    <t>For WIF funds to be reserved, a project must:</t>
  </si>
  <si>
    <t>1) be certified for construction by MPCA, or</t>
  </si>
  <si>
    <t>2) have an approved PER by USDA-RD and receive a RD funding commitment</t>
  </si>
  <si>
    <t>Shading = WIF funds awarded or reserved to date</t>
  </si>
  <si>
    <r>
      <t>Dotted line (</t>
    </r>
    <r>
      <rPr>
        <b/>
        <i/>
        <sz val="11"/>
        <rFont val="Arial"/>
        <family val="2"/>
      </rPr>
      <t>---</t>
    </r>
    <r>
      <rPr>
        <i/>
        <sz val="11"/>
        <rFont val="Arial"/>
        <family val="2"/>
      </rPr>
      <t>) indicates last project that can be fully funded based on current estimates and available funds</t>
    </r>
  </si>
  <si>
    <t>MPCA 2019 PPL Rank</t>
  </si>
  <si>
    <t>MPCA 2019 PPL Pts</t>
  </si>
  <si>
    <t>Project Description</t>
  </si>
  <si>
    <t>Estimated Project Cost</t>
  </si>
  <si>
    <r>
      <rPr>
        <b/>
        <sz val="10"/>
        <rFont val="Arial"/>
        <family val="2"/>
      </rPr>
      <t>Estimated</t>
    </r>
    <r>
      <rPr>
        <sz val="10"/>
        <rFont val="Arial"/>
        <family val="2"/>
      </rPr>
      <t xml:space="preserve"> WIF Grant with PFA CWRF Loan</t>
    </r>
  </si>
  <si>
    <r>
      <rPr>
        <b/>
        <sz val="10"/>
        <rFont val="Arial"/>
        <family val="2"/>
      </rPr>
      <t>Estimated</t>
    </r>
    <r>
      <rPr>
        <sz val="10"/>
        <rFont val="Arial"/>
        <family val="2"/>
      </rPr>
      <t xml:space="preserve"> WIF Grant to match USDA-RD</t>
    </r>
  </si>
  <si>
    <t>CUMULATIVE TOTAL Estimated WIF Need (ALL)</t>
  </si>
  <si>
    <r>
      <rPr>
        <b/>
        <sz val="10"/>
        <rFont val="Arial"/>
        <family val="2"/>
      </rPr>
      <t>Estimated</t>
    </r>
    <r>
      <rPr>
        <sz val="10"/>
        <rFont val="Arial"/>
        <family val="2"/>
      </rPr>
      <t xml:space="preserve"> WIF        Need, Cumulative</t>
    </r>
  </si>
  <si>
    <t>County</t>
  </si>
  <si>
    <t>WIF Needs - FY 2018 Carryover Projects</t>
  </si>
  <si>
    <t>FY 2018 Carryover Projects</t>
  </si>
  <si>
    <t>Potential 2019 WIF Needs - FY 2019 IUP &amp; RD Projects (other WIF eligible projects may be added)</t>
  </si>
  <si>
    <t>FY 2019 WIF Needs</t>
  </si>
  <si>
    <t>Other projects that may be eligible for WIF grants when they are ready to proceed:</t>
  </si>
  <si>
    <t>Other potential WIF needs</t>
  </si>
  <si>
    <t>Adv trmt - mercury, rehab treatment</t>
  </si>
  <si>
    <t>St. Louis</t>
  </si>
  <si>
    <t>Cottonwood</t>
  </si>
  <si>
    <t>McLeod</t>
  </si>
  <si>
    <t>Lyon</t>
  </si>
  <si>
    <t>Silver Bay</t>
  </si>
  <si>
    <t>Lake</t>
  </si>
  <si>
    <t>Austin - Turtle Creek 2</t>
  </si>
  <si>
    <t>Unsewered, connect to Austin</t>
  </si>
  <si>
    <t>Mower</t>
  </si>
  <si>
    <t>Unsewered, sewer extension</t>
  </si>
  <si>
    <t xml:space="preserve">Le Sueur Co - West Jefferson Lake </t>
  </si>
  <si>
    <t>Unsewered, connect to Cleveland</t>
  </si>
  <si>
    <t>Le Sueur</t>
  </si>
  <si>
    <t>Lakefield</t>
  </si>
  <si>
    <t>Adv trmt - phos, rehab collection/treatment</t>
  </si>
  <si>
    <t>Jackson</t>
  </si>
  <si>
    <t>Mountain Lake</t>
  </si>
  <si>
    <t>Adv trmt - phos, new WWTP</t>
  </si>
  <si>
    <t>DeGraff</t>
  </si>
  <si>
    <t>Unsewered, collection and treatment</t>
  </si>
  <si>
    <t>Swift</t>
  </si>
  <si>
    <t>Trosky</t>
  </si>
  <si>
    <t>Pipestone</t>
  </si>
  <si>
    <t>Todd</t>
  </si>
  <si>
    <t>Cascade Twp</t>
  </si>
  <si>
    <t>Remove pond, connect to Rochester</t>
  </si>
  <si>
    <t>Olmsted</t>
  </si>
  <si>
    <t>Oronoco</t>
  </si>
  <si>
    <t>Unsewered, new WWTP</t>
  </si>
  <si>
    <t>Waldorf</t>
  </si>
  <si>
    <t>Rehab collection, new WWTP</t>
  </si>
  <si>
    <t>Waseca</t>
  </si>
  <si>
    <t>Fillmore</t>
  </si>
  <si>
    <t>Faribault</t>
  </si>
  <si>
    <t>Clarkfield</t>
  </si>
  <si>
    <t>Rehab collection and treatment</t>
  </si>
  <si>
    <t>Yellow Medicine</t>
  </si>
  <si>
    <t>Wright</t>
  </si>
  <si>
    <t>Dresbach Twp</t>
  </si>
  <si>
    <t>Winona</t>
  </si>
  <si>
    <t>Two Harbors</t>
  </si>
  <si>
    <t>Kandiyohi</t>
  </si>
  <si>
    <t>Tracy</t>
  </si>
  <si>
    <t>Rehab collection, Ph 3a</t>
  </si>
  <si>
    <t>Rice Lake</t>
  </si>
  <si>
    <t xml:space="preserve">Rehab collection, remove lift station </t>
  </si>
  <si>
    <t>Sacred Heart 1</t>
  </si>
  <si>
    <t>Rehab collection, ph 2</t>
  </si>
  <si>
    <t>Renville</t>
  </si>
  <si>
    <t>Sacred Heart 2</t>
  </si>
  <si>
    <t>Rehab treatment, ph 2</t>
  </si>
  <si>
    <t>Winnebago</t>
  </si>
  <si>
    <t>Rehab collection in NW</t>
  </si>
  <si>
    <t>Canby</t>
  </si>
  <si>
    <t>Rehab collection</t>
  </si>
  <si>
    <t>Currie</t>
  </si>
  <si>
    <t>Murray</t>
  </si>
  <si>
    <t>Chisholm</t>
  </si>
  <si>
    <t>Rehab collection - Lakeview</t>
  </si>
  <si>
    <t>Brownton</t>
  </si>
  <si>
    <t>Adv trmt - phos, rehab collection</t>
  </si>
  <si>
    <t>Lucan</t>
  </si>
  <si>
    <t>Rehab/expand existing ponds</t>
  </si>
  <si>
    <t>Redwood</t>
  </si>
  <si>
    <t>Lake-Woods Co - Wheelers Point</t>
  </si>
  <si>
    <t>Lake of the Woods</t>
  </si>
  <si>
    <t>Albert Lea - Stables Area</t>
  </si>
  <si>
    <t>Freeborn</t>
  </si>
  <si>
    <t>Waubun</t>
  </si>
  <si>
    <t>Mahnomen</t>
  </si>
  <si>
    <t>Stewart</t>
  </si>
  <si>
    <t>WLSSD - Combined Heat and Power</t>
  </si>
  <si>
    <t>Main switchgear replacement</t>
  </si>
  <si>
    <t>Waverly 1</t>
  </si>
  <si>
    <t>Rehab collection Ph 2, N Shore Drive</t>
  </si>
  <si>
    <t>Ostrander</t>
  </si>
  <si>
    <t>Rehab collection, Ph 2</t>
  </si>
  <si>
    <t xml:space="preserve">Rehab main lift station </t>
  </si>
  <si>
    <t>Wood Lake</t>
  </si>
  <si>
    <t>Easton</t>
  </si>
  <si>
    <t>Dumont</t>
  </si>
  <si>
    <t>Treatment facility corrective action</t>
  </si>
  <si>
    <t>Traverse</t>
  </si>
  <si>
    <t>Waverly 2</t>
  </si>
  <si>
    <t>Rehab collection Ph 3, Lake west side</t>
  </si>
  <si>
    <t>Blooming Prairie</t>
  </si>
  <si>
    <t>Steele</t>
  </si>
  <si>
    <t>Detroit Lakes</t>
  </si>
  <si>
    <t>Becker</t>
  </si>
  <si>
    <t>Annandale</t>
  </si>
  <si>
    <t>Trimont</t>
  </si>
  <si>
    <t>Adv trmt-phos, rehab coll and trmt</t>
  </si>
  <si>
    <t>Martin</t>
  </si>
  <si>
    <t>Rehab collection, Ph 3b</t>
  </si>
  <si>
    <t>Walnut Grove</t>
  </si>
  <si>
    <t>Lamberton</t>
  </si>
  <si>
    <t>Pelican Rapids</t>
  </si>
  <si>
    <t>Otter Tail</t>
  </si>
  <si>
    <t>Ely</t>
  </si>
  <si>
    <t>Cromwell</t>
  </si>
  <si>
    <t>Rehab existing system</t>
  </si>
  <si>
    <t>Carlton</t>
  </si>
  <si>
    <t>Kennedy</t>
  </si>
  <si>
    <t>Kittson</t>
  </si>
  <si>
    <t>Borup</t>
  </si>
  <si>
    <t>Norman</t>
  </si>
  <si>
    <t>Le Center</t>
  </si>
  <si>
    <t>Walker</t>
  </si>
  <si>
    <t>Cass</t>
  </si>
  <si>
    <t>Replace lift station</t>
  </si>
  <si>
    <t>Darwin</t>
  </si>
  <si>
    <t>Meeker</t>
  </si>
  <si>
    <t>Bovey</t>
  </si>
  <si>
    <t>Itasca</t>
  </si>
  <si>
    <t>Howard Lake</t>
  </si>
  <si>
    <t>Calumet</t>
  </si>
  <si>
    <t>Silver Creek Twp - Stewart River</t>
  </si>
  <si>
    <t>Oronoco Twp - Sunset Bay</t>
  </si>
  <si>
    <t xml:space="preserve">Unsewered, potential SSTS </t>
  </si>
  <si>
    <t>Deer River</t>
  </si>
  <si>
    <t>Pond expansion and improvements</t>
  </si>
  <si>
    <t>Warba</t>
  </si>
  <si>
    <t>Adv trmt - mercury, rehab collection and trmt</t>
  </si>
  <si>
    <t>Browerville 2</t>
  </si>
  <si>
    <t>Rehab treatment</t>
  </si>
  <si>
    <t>Sebeka</t>
  </si>
  <si>
    <t>Wadena</t>
  </si>
  <si>
    <t>Grasston</t>
  </si>
  <si>
    <t>Rehab collection and pond</t>
  </si>
  <si>
    <t>Kanabec</t>
  </si>
  <si>
    <t>Babbitt</t>
  </si>
  <si>
    <t>New London</t>
  </si>
  <si>
    <t>Fountain</t>
  </si>
  <si>
    <t>Long Prairie</t>
  </si>
  <si>
    <t>Rehab/expand treatment</t>
  </si>
  <si>
    <t>Lone Pine Township - Swan Lake</t>
  </si>
  <si>
    <t>Unsewered, connect to Nashwauk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</si>
</sst>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mm/dd/yy;@"/>
  </numFmts>
  <fonts count="20" x14ac:knownFonts="1">
    <font>
      <sz val="10"/>
      <name val="Arial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i/>
      <sz val="14"/>
      <name val="Arial"/>
      <family val="2"/>
    </font>
    <font>
      <i/>
      <sz val="12"/>
      <color theme="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sz val="10"/>
      <color rgb="FF0000FF"/>
      <name val="Arial"/>
      <family val="2"/>
    </font>
    <font>
      <i/>
      <sz val="11"/>
      <color rgb="FF0000FF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/>
      <bottom style="dashed">
        <color indexed="64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indexed="64"/>
      </left>
      <right style="thick">
        <color indexed="64"/>
      </right>
      <top/>
      <bottom style="dashed">
        <color indexed="64"/>
      </bottom>
      <diagonal/>
    </border>
    <border>
      <left style="thick">
        <color auto="1"/>
      </left>
      <right/>
      <top/>
      <bottom style="mediumDashed">
        <color auto="1"/>
      </bottom>
      <diagonal/>
    </border>
    <border>
      <left style="thin">
        <color indexed="64"/>
      </left>
      <right/>
      <top/>
      <bottom style="mediumDashed">
        <color auto="1"/>
      </bottom>
      <diagonal/>
    </border>
    <border>
      <left style="thin">
        <color indexed="64"/>
      </left>
      <right style="thick">
        <color indexed="64"/>
      </right>
      <top/>
      <bottom style="mediumDashed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126">
    <xf numFmtId="0" fontId="0" fillId="0" borderId="0" xfId="0"/>
    <xf numFmtId="41" fontId="2" fillId="0" borderId="0" xfId="1" applyNumberFormat="1" applyFont="1" applyAlignment="1"/>
    <xf numFmtId="0" fontId="3" fillId="0" borderId="0" xfId="2" applyNumberFormat="1" applyAlignment="1"/>
    <xf numFmtId="41" fontId="3" fillId="0" borderId="0" xfId="2" applyNumberFormat="1" applyAlignment="1"/>
    <xf numFmtId="41" fontId="4" fillId="0" borderId="0" xfId="2" applyNumberFormat="1" applyFont="1" applyAlignment="1"/>
    <xf numFmtId="41" fontId="5" fillId="0" borderId="0" xfId="2" applyNumberFormat="1" applyFont="1" applyAlignment="1">
      <alignment horizontal="right"/>
    </xf>
    <xf numFmtId="41" fontId="1" fillId="0" borderId="0" xfId="1" applyNumberFormat="1"/>
    <xf numFmtId="0" fontId="1" fillId="0" borderId="0" xfId="1" applyNumberFormat="1" applyAlignment="1">
      <alignment horizontal="center"/>
    </xf>
    <xf numFmtId="41" fontId="1" fillId="0" borderId="0" xfId="1" applyNumberFormat="1" applyAlignment="1">
      <alignment horizontal="center"/>
    </xf>
    <xf numFmtId="49" fontId="6" fillId="0" borderId="0" xfId="1" applyNumberFormat="1" applyFont="1" applyFill="1" applyAlignment="1"/>
    <xf numFmtId="41" fontId="7" fillId="0" borderId="0" xfId="2" applyNumberFormat="1" applyFont="1" applyBorder="1" applyAlignment="1"/>
    <xf numFmtId="41" fontId="7" fillId="0" borderId="1" xfId="2" applyNumberFormat="1" applyFont="1" applyBorder="1" applyAlignment="1"/>
    <xf numFmtId="49" fontId="8" fillId="0" borderId="1" xfId="2" applyNumberFormat="1" applyFont="1" applyBorder="1" applyAlignment="1">
      <alignment horizontal="right"/>
    </xf>
    <xf numFmtId="42" fontId="9" fillId="0" borderId="1" xfId="1" applyNumberFormat="1" applyFont="1" applyFill="1" applyBorder="1" applyAlignment="1">
      <alignment horizontal="center"/>
    </xf>
    <xf numFmtId="41" fontId="1" fillId="0" borderId="0" xfId="1" applyNumberFormat="1" applyBorder="1"/>
    <xf numFmtId="0" fontId="1" fillId="0" borderId="0" xfId="1" applyNumberFormat="1" applyBorder="1" applyAlignment="1">
      <alignment horizontal="center"/>
    </xf>
    <xf numFmtId="49" fontId="11" fillId="0" borderId="0" xfId="1" quotePrefix="1" applyNumberFormat="1" applyFont="1" applyAlignment="1">
      <alignment horizontal="left" indent="1"/>
    </xf>
    <xf numFmtId="0" fontId="0" fillId="0" borderId="0" xfId="0" applyNumberFormat="1" applyAlignment="1"/>
    <xf numFmtId="41" fontId="0" fillId="0" borderId="0" xfId="0" applyNumberFormat="1" applyAlignment="1"/>
    <xf numFmtId="41" fontId="7" fillId="0" borderId="0" xfId="0" applyNumberFormat="1" applyFont="1" applyBorder="1" applyAlignment="1"/>
    <xf numFmtId="41" fontId="7" fillId="0" borderId="2" xfId="0" applyNumberFormat="1" applyFont="1" applyBorder="1" applyAlignment="1"/>
    <xf numFmtId="49" fontId="8" fillId="0" borderId="2" xfId="2" applyNumberFormat="1" applyFont="1" applyBorder="1" applyAlignment="1">
      <alignment horizontal="right"/>
    </xf>
    <xf numFmtId="42" fontId="9" fillId="0" borderId="2" xfId="1" applyNumberFormat="1" applyFont="1" applyFill="1" applyBorder="1" applyAlignment="1">
      <alignment horizontal="center"/>
    </xf>
    <xf numFmtId="41" fontId="1" fillId="0" borderId="0" xfId="1" applyNumberFormat="1" applyFill="1" applyBorder="1"/>
    <xf numFmtId="49" fontId="11" fillId="0" borderId="0" xfId="1" quotePrefix="1" applyNumberFormat="1" applyFont="1" applyFill="1" applyAlignment="1">
      <alignment horizontal="left" indent="1"/>
    </xf>
    <xf numFmtId="41" fontId="7" fillId="0" borderId="0" xfId="2" applyNumberFormat="1" applyFont="1" applyAlignment="1"/>
    <xf numFmtId="41" fontId="8" fillId="0" borderId="0" xfId="2" applyNumberFormat="1" applyFont="1" applyFill="1" applyBorder="1" applyAlignment="1">
      <alignment horizontal="center"/>
    </xf>
    <xf numFmtId="41" fontId="1" fillId="0" borderId="0" xfId="1" applyNumberFormat="1" applyFill="1" applyBorder="1" applyAlignment="1">
      <alignment horizontal="center"/>
    </xf>
    <xf numFmtId="41" fontId="3" fillId="0" borderId="0" xfId="2" applyNumberFormat="1" applyFill="1" applyAlignment="1">
      <alignment horizontal="center"/>
    </xf>
    <xf numFmtId="49" fontId="11" fillId="0" borderId="0" xfId="1" applyNumberFormat="1" applyFont="1" applyAlignment="1"/>
    <xf numFmtId="0" fontId="3" fillId="0" borderId="0" xfId="2" applyAlignment="1"/>
    <xf numFmtId="0" fontId="7" fillId="0" borderId="0" xfId="2" applyFont="1" applyBorder="1" applyAlignment="1"/>
    <xf numFmtId="0" fontId="8" fillId="0" borderId="0" xfId="2" applyFont="1" applyBorder="1" applyAlignment="1"/>
    <xf numFmtId="0" fontId="8" fillId="0" borderId="0" xfId="2" applyFont="1" applyBorder="1" applyAlignment="1">
      <alignment horizontal="right"/>
    </xf>
    <xf numFmtId="41" fontId="1" fillId="0" borderId="0" xfId="1" applyNumberFormat="1" applyAlignment="1"/>
    <xf numFmtId="41" fontId="11" fillId="0" borderId="0" xfId="1" quotePrefix="1" applyNumberFormat="1" applyFont="1" applyAlignment="1">
      <alignment horizontal="left"/>
    </xf>
    <xf numFmtId="41" fontId="11" fillId="0" borderId="0" xfId="1" quotePrefix="1" applyNumberFormat="1" applyFont="1" applyBorder="1" applyAlignment="1">
      <alignment horizontal="left"/>
    </xf>
    <xf numFmtId="0" fontId="3" fillId="0" borderId="0" xfId="2" applyAlignment="1">
      <alignment horizontal="left"/>
    </xf>
    <xf numFmtId="0" fontId="7" fillId="0" borderId="0" xfId="2" applyFont="1" applyBorder="1" applyAlignment="1">
      <alignment horizontal="left"/>
    </xf>
    <xf numFmtId="41" fontId="13" fillId="0" borderId="0" xfId="1" applyNumberFormat="1" applyFont="1" applyBorder="1"/>
    <xf numFmtId="49" fontId="14" fillId="0" borderId="0" xfId="1" quotePrefix="1" applyNumberFormat="1" applyFont="1" applyBorder="1" applyAlignment="1">
      <alignment horizontal="left"/>
    </xf>
    <xf numFmtId="41" fontId="14" fillId="0" borderId="0" xfId="1" quotePrefix="1" applyNumberFormat="1" applyFont="1" applyBorder="1" applyAlignment="1">
      <alignment horizontal="left"/>
    </xf>
    <xf numFmtId="41" fontId="14" fillId="0" borderId="0" xfId="1" quotePrefix="1" applyNumberFormat="1" applyFont="1" applyBorder="1" applyAlignment="1">
      <alignment horizontal="center"/>
    </xf>
    <xf numFmtId="49" fontId="15" fillId="2" borderId="0" xfId="1" quotePrefix="1" applyNumberFormat="1" applyFont="1" applyFill="1" applyBorder="1" applyAlignment="1">
      <alignment horizontal="left"/>
    </xf>
    <xf numFmtId="0" fontId="3" fillId="2" borderId="0" xfId="2" applyFont="1" applyFill="1" applyBorder="1" applyAlignment="1">
      <alignment horizontal="left"/>
    </xf>
    <xf numFmtId="0" fontId="13" fillId="0" borderId="0" xfId="2" applyFont="1" applyBorder="1" applyAlignment="1">
      <alignment horizontal="left"/>
    </xf>
    <xf numFmtId="0" fontId="13" fillId="0" borderId="0" xfId="2" applyFont="1" applyBorder="1" applyAlignment="1">
      <alignment horizontal="center"/>
    </xf>
    <xf numFmtId="49" fontId="15" fillId="0" borderId="0" xfId="1" quotePrefix="1" applyNumberFormat="1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horizontal="center"/>
    </xf>
    <xf numFmtId="0" fontId="1" fillId="0" borderId="0" xfId="1" applyNumberFormat="1" applyFill="1" applyBorder="1" applyAlignment="1">
      <alignment horizontal="center"/>
    </xf>
    <xf numFmtId="41" fontId="13" fillId="0" borderId="0" xfId="1" applyNumberFormat="1" applyFont="1" applyFill="1" applyBorder="1"/>
    <xf numFmtId="49" fontId="11" fillId="0" borderId="0" xfId="1" quotePrefix="1" applyNumberFormat="1" applyFont="1" applyAlignment="1">
      <alignment horizontal="left" wrapText="1" indent="1"/>
    </xf>
    <xf numFmtId="0" fontId="10" fillId="0" borderId="0" xfId="2" applyNumberFormat="1" applyFont="1" applyAlignment="1">
      <alignment horizontal="left" wrapText="1" indent="1"/>
    </xf>
    <xf numFmtId="41" fontId="10" fillId="0" borderId="0" xfId="2" applyNumberFormat="1" applyFont="1" applyAlignment="1">
      <alignment horizontal="left" wrapText="1" indent="1"/>
    </xf>
    <xf numFmtId="41" fontId="10" fillId="0" borderId="0" xfId="2" applyNumberFormat="1" applyFont="1" applyAlignment="1">
      <alignment horizontal="center" wrapText="1"/>
    </xf>
    <xf numFmtId="49" fontId="1" fillId="0" borderId="3" xfId="1" applyNumberFormat="1" applyFont="1" applyBorder="1" applyAlignment="1">
      <alignment horizontal="centerContinuous" wrapText="1"/>
    </xf>
    <xf numFmtId="49" fontId="1" fillId="0" borderId="3" xfId="1" applyNumberFormat="1" applyFont="1" applyBorder="1" applyAlignment="1">
      <alignment horizontal="center" wrapText="1"/>
    </xf>
    <xf numFmtId="49" fontId="3" fillId="0" borderId="4" xfId="1" applyNumberFormat="1" applyFont="1" applyFill="1" applyBorder="1" applyAlignment="1">
      <alignment horizontal="center" wrapText="1"/>
    </xf>
    <xf numFmtId="49" fontId="3" fillId="0" borderId="5" xfId="1" applyNumberFormat="1" applyFont="1" applyFill="1" applyBorder="1" applyAlignment="1">
      <alignment horizontal="center" wrapText="1"/>
    </xf>
    <xf numFmtId="49" fontId="13" fillId="0" borderId="6" xfId="1" applyNumberFormat="1" applyFont="1" applyFill="1" applyBorder="1" applyAlignment="1">
      <alignment horizontal="center" wrapText="1"/>
    </xf>
    <xf numFmtId="49" fontId="3" fillId="0" borderId="7" xfId="1" applyNumberFormat="1" applyFont="1" applyFill="1" applyBorder="1" applyAlignment="1">
      <alignment horizontal="center" wrapText="1"/>
    </xf>
    <xf numFmtId="41" fontId="17" fillId="3" borderId="8" xfId="1" applyNumberFormat="1" applyFont="1" applyFill="1" applyBorder="1"/>
    <xf numFmtId="0" fontId="17" fillId="3" borderId="8" xfId="1" applyNumberFormat="1" applyFont="1" applyFill="1" applyBorder="1" applyAlignment="1">
      <alignment horizontal="center"/>
    </xf>
    <xf numFmtId="41" fontId="17" fillId="3" borderId="9" xfId="1" applyNumberFormat="1" applyFont="1" applyFill="1" applyBorder="1"/>
    <xf numFmtId="41" fontId="17" fillId="3" borderId="10" xfId="1" applyNumberFormat="1" applyFont="1" applyFill="1" applyBorder="1"/>
    <xf numFmtId="41" fontId="17" fillId="3" borderId="11" xfId="1" applyNumberFormat="1" applyFont="1" applyFill="1" applyBorder="1"/>
    <xf numFmtId="41" fontId="17" fillId="3" borderId="8" xfId="1" applyNumberFormat="1" applyFont="1" applyFill="1" applyBorder="1" applyAlignment="1">
      <alignment horizontal="center"/>
    </xf>
    <xf numFmtId="41" fontId="17" fillId="0" borderId="0" xfId="1" applyNumberFormat="1" applyFont="1" applyFill="1" applyBorder="1"/>
    <xf numFmtId="0" fontId="17" fillId="0" borderId="0" xfId="1" applyNumberFormat="1" applyFont="1" applyFill="1" applyBorder="1" applyAlignment="1">
      <alignment horizontal="center"/>
    </xf>
    <xf numFmtId="41" fontId="17" fillId="0" borderId="12" xfId="1" applyNumberFormat="1" applyFont="1" applyFill="1" applyBorder="1"/>
    <xf numFmtId="41" fontId="17" fillId="0" borderId="13" xfId="1" applyNumberFormat="1" applyFont="1" applyFill="1" applyBorder="1"/>
    <xf numFmtId="41" fontId="17" fillId="0" borderId="14" xfId="1" applyNumberFormat="1" applyFont="1" applyFill="1" applyBorder="1"/>
    <xf numFmtId="41" fontId="17" fillId="0" borderId="0" xfId="1" applyNumberFormat="1" applyFont="1" applyFill="1" applyBorder="1" applyAlignment="1">
      <alignment horizontal="center"/>
    </xf>
    <xf numFmtId="41" fontId="1" fillId="0" borderId="12" xfId="1" applyNumberFormat="1" applyFill="1" applyBorder="1"/>
    <xf numFmtId="41" fontId="1" fillId="2" borderId="0" xfId="1" applyNumberFormat="1" applyFill="1" applyBorder="1"/>
    <xf numFmtId="41" fontId="1" fillId="0" borderId="13" xfId="1" applyNumberFormat="1" applyBorder="1"/>
    <xf numFmtId="41" fontId="1" fillId="0" borderId="14" xfId="1" applyNumberFormat="1" applyBorder="1"/>
    <xf numFmtId="41" fontId="1" fillId="0" borderId="0" xfId="1" applyNumberFormat="1" applyBorder="1" applyAlignment="1">
      <alignment horizontal="center"/>
    </xf>
    <xf numFmtId="41" fontId="1" fillId="2" borderId="0" xfId="1" applyNumberFormat="1" applyFill="1"/>
    <xf numFmtId="0" fontId="1" fillId="2" borderId="0" xfId="1" applyNumberFormat="1" applyFill="1" applyAlignment="1">
      <alignment horizontal="center"/>
    </xf>
    <xf numFmtId="41" fontId="1" fillId="2" borderId="12" xfId="1" applyNumberFormat="1" applyFill="1" applyBorder="1"/>
    <xf numFmtId="41" fontId="1" fillId="2" borderId="13" xfId="1" applyNumberFormat="1" applyFill="1" applyBorder="1"/>
    <xf numFmtId="41" fontId="1" fillId="2" borderId="14" xfId="1" applyNumberFormat="1" applyFill="1" applyBorder="1"/>
    <xf numFmtId="41" fontId="1" fillId="2" borderId="0" xfId="1" applyNumberFormat="1" applyFill="1" applyAlignment="1">
      <alignment horizontal="center"/>
    </xf>
    <xf numFmtId="0" fontId="1" fillId="0" borderId="0" xfId="1" applyNumberFormat="1" applyFill="1" applyAlignment="1">
      <alignment horizontal="center"/>
    </xf>
    <xf numFmtId="41" fontId="1" fillId="0" borderId="0" xfId="1" applyNumberFormat="1" applyFill="1"/>
    <xf numFmtId="41" fontId="1" fillId="0" borderId="13" xfId="1" applyNumberFormat="1" applyFill="1" applyBorder="1"/>
    <xf numFmtId="41" fontId="1" fillId="0" borderId="14" xfId="1" applyNumberFormat="1" applyFill="1" applyBorder="1"/>
    <xf numFmtId="41" fontId="1" fillId="0" borderId="0" xfId="1" applyNumberFormat="1" applyFill="1" applyAlignment="1">
      <alignment horizontal="center"/>
    </xf>
    <xf numFmtId="41" fontId="18" fillId="0" borderId="8" xfId="1" applyNumberFormat="1" applyFont="1" applyFill="1" applyBorder="1" applyAlignment="1">
      <alignment vertical="top"/>
    </xf>
    <xf numFmtId="0" fontId="18" fillId="0" borderId="8" xfId="1" applyNumberFormat="1" applyFont="1" applyFill="1" applyBorder="1" applyAlignment="1">
      <alignment horizontal="center" vertical="top"/>
    </xf>
    <xf numFmtId="41" fontId="18" fillId="0" borderId="9" xfId="1" applyNumberFormat="1" applyFont="1" applyFill="1" applyBorder="1" applyAlignment="1">
      <alignment vertical="top"/>
    </xf>
    <xf numFmtId="41" fontId="18" fillId="0" borderId="10" xfId="1" applyNumberFormat="1" applyFont="1" applyFill="1" applyBorder="1" applyAlignment="1">
      <alignment vertical="top"/>
    </xf>
    <xf numFmtId="41" fontId="18" fillId="0" borderId="11" xfId="1" applyNumberFormat="1" applyFont="1" applyFill="1" applyBorder="1" applyAlignment="1">
      <alignment vertical="top"/>
    </xf>
    <xf numFmtId="41" fontId="18" fillId="0" borderId="8" xfId="1" applyNumberFormat="1" applyFont="1" applyFill="1" applyBorder="1" applyAlignment="1">
      <alignment horizontal="center" vertical="top"/>
    </xf>
    <xf numFmtId="41" fontId="1" fillId="0" borderId="15" xfId="1" applyNumberFormat="1" applyFill="1" applyBorder="1"/>
    <xf numFmtId="41" fontId="1" fillId="2" borderId="1" xfId="1" applyNumberFormat="1" applyFill="1" applyBorder="1"/>
    <xf numFmtId="41" fontId="1" fillId="0" borderId="16" xfId="1" applyNumberFormat="1" applyBorder="1"/>
    <xf numFmtId="41" fontId="1" fillId="0" borderId="17" xfId="1" applyNumberFormat="1" applyBorder="1"/>
    <xf numFmtId="41" fontId="1" fillId="0" borderId="18" xfId="1" applyNumberFormat="1" applyFill="1" applyBorder="1"/>
    <xf numFmtId="41" fontId="1" fillId="0" borderId="2" xfId="1" applyNumberFormat="1" applyFill="1" applyBorder="1"/>
    <xf numFmtId="41" fontId="1" fillId="0" borderId="19" xfId="1" applyNumberFormat="1" applyBorder="1"/>
    <xf numFmtId="41" fontId="1" fillId="0" borderId="20" xfId="1" applyNumberFormat="1" applyBorder="1"/>
    <xf numFmtId="41" fontId="18" fillId="0" borderId="21" xfId="1" applyNumberFormat="1" applyFont="1" applyBorder="1"/>
    <xf numFmtId="0" fontId="18" fillId="0" borderId="21" xfId="1" applyNumberFormat="1" applyFont="1" applyBorder="1" applyAlignment="1">
      <alignment horizontal="center"/>
    </xf>
    <xf numFmtId="41" fontId="18" fillId="0" borderId="22" xfId="1" applyNumberFormat="1" applyFont="1" applyFill="1" applyBorder="1"/>
    <xf numFmtId="41" fontId="18" fillId="0" borderId="23" xfId="1" applyNumberFormat="1" applyFont="1" applyFill="1" applyBorder="1"/>
    <xf numFmtId="41" fontId="18" fillId="0" borderId="23" xfId="1" applyNumberFormat="1" applyFont="1" applyBorder="1"/>
    <xf numFmtId="41" fontId="18" fillId="0" borderId="24" xfId="1" applyNumberFormat="1" applyFont="1" applyBorder="1"/>
    <xf numFmtId="41" fontId="18" fillId="0" borderId="21" xfId="1" applyNumberFormat="1" applyFont="1" applyBorder="1" applyAlignment="1">
      <alignment horizontal="center"/>
    </xf>
    <xf numFmtId="41" fontId="18" fillId="0" borderId="0" xfId="1" applyNumberFormat="1" applyFont="1"/>
    <xf numFmtId="41" fontId="18" fillId="0" borderId="0" xfId="1" applyNumberFormat="1" applyFont="1" applyBorder="1"/>
    <xf numFmtId="49" fontId="16" fillId="3" borderId="8" xfId="1" applyNumberFormat="1" applyFont="1" applyFill="1" applyBorder="1"/>
    <xf numFmtId="0" fontId="16" fillId="3" borderId="8" xfId="1" applyNumberFormat="1" applyFont="1" applyFill="1" applyBorder="1" applyAlignment="1">
      <alignment horizontal="center"/>
    </xf>
    <xf numFmtId="41" fontId="16" fillId="3" borderId="8" xfId="1" applyNumberFormat="1" applyFont="1" applyFill="1" applyBorder="1"/>
    <xf numFmtId="41" fontId="16" fillId="3" borderId="8" xfId="1" applyNumberFormat="1" applyFont="1" applyFill="1" applyBorder="1" applyAlignment="1">
      <alignment horizontal="center"/>
    </xf>
    <xf numFmtId="164" fontId="16" fillId="3" borderId="8" xfId="1" applyNumberFormat="1" applyFont="1" applyFill="1" applyBorder="1" applyAlignment="1">
      <alignment horizontal="center"/>
    </xf>
    <xf numFmtId="49" fontId="1" fillId="0" borderId="0" xfId="1" applyNumberFormat="1" applyFont="1" applyBorder="1" applyAlignment="1">
      <alignment horizontal="center" wrapText="1"/>
    </xf>
    <xf numFmtId="49" fontId="17" fillId="0" borderId="0" xfId="1" applyNumberFormat="1" applyFont="1" applyBorder="1" applyAlignment="1">
      <alignment horizontal="centerContinuous" wrapText="1"/>
    </xf>
    <xf numFmtId="49" fontId="17" fillId="0" borderId="0" xfId="1" applyNumberFormat="1" applyFont="1" applyBorder="1" applyAlignment="1">
      <alignment horizontal="center" wrapText="1"/>
    </xf>
    <xf numFmtId="49" fontId="16" fillId="0" borderId="12" xfId="1" applyNumberFormat="1" applyFont="1" applyFill="1" applyBorder="1" applyAlignment="1">
      <alignment horizontal="center" wrapText="1"/>
    </xf>
    <xf numFmtId="49" fontId="16" fillId="0" borderId="0" xfId="1" applyNumberFormat="1" applyFont="1" applyFill="1" applyBorder="1" applyAlignment="1">
      <alignment horizontal="center" wrapText="1"/>
    </xf>
    <xf numFmtId="49" fontId="19" fillId="0" borderId="0" xfId="1" applyNumberFormat="1" applyFont="1" applyFill="1" applyBorder="1" applyAlignment="1">
      <alignment horizontal="center" wrapText="1"/>
    </xf>
    <xf numFmtId="49" fontId="16" fillId="0" borderId="14" xfId="1" applyNumberFormat="1" applyFont="1" applyFill="1" applyBorder="1" applyAlignment="1">
      <alignment horizontal="center" wrapText="1"/>
    </xf>
  </cellXfs>
  <cellStyles count="4">
    <cellStyle name="Normal" xfId="0" builtinId="0"/>
    <cellStyle name="Normal 4" xfId="2"/>
    <cellStyle name="Normal 7 2" xfId="1"/>
    <cellStyle name="Percent 2" xfId="3"/>
  </cellStyles>
  <dxfs count="1">
    <dxf>
      <font>
        <color auto="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oups\PFA\Clean%20Water\Clean%20Water%20-%20Loan%20Officers-Programs\CW%20iup-ppl%20project%20statu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Data"/>
      <sheetName val="WIF Calcs"/>
      <sheetName val="2019 CW Rpt"/>
      <sheetName val="2019 WIF List"/>
      <sheetName val="PSIG Posting"/>
      <sheetName val="2019 PSIG Track"/>
      <sheetName val="2018 SmComm "/>
      <sheetName val="SmComm"/>
      <sheetName val="CWF Awards"/>
      <sheetName val="LCC"/>
      <sheetName val="SRF Awards"/>
      <sheetName val="2019 IUP current status"/>
      <sheetName val="2019 IUP as approved"/>
      <sheetName val="MHI"/>
      <sheetName val="staff lookup"/>
      <sheetName val="Sheet1"/>
    </sheetNames>
    <sheetDataSet>
      <sheetData sheetId="0">
        <row r="6">
          <cell r="A6" t="str">
            <v>PFA Project Number (linked for lookup)</v>
          </cell>
          <cell r="B6" t="str">
            <v>Project Name</v>
          </cell>
          <cell r="C6" t="str">
            <v>MPCA 2019 PPL Rank</v>
          </cell>
          <cell r="D6" t="str">
            <v>MPCA 2019 PPL Pts</v>
          </cell>
          <cell r="E6" t="str">
            <v>MPCA 2018 PPL Rank</v>
          </cell>
          <cell r="F6" t="str">
            <v>MPCA 2018 PPL Pts</v>
          </cell>
          <cell r="G6" t="str">
            <v>MPCA 2017 PPL Rank</v>
          </cell>
          <cell r="H6" t="str">
            <v>MPCA 2017 PPL Pts</v>
          </cell>
          <cell r="I6" t="str">
            <v>MPCA 2016 PPL Rank</v>
          </cell>
          <cell r="J6" t="str">
            <v>MPCA 2016 PPL Pts</v>
          </cell>
          <cell r="K6" t="str">
            <v>IUP Year</v>
          </cell>
          <cell r="L6" t="str">
            <v>Carry- over Project on 2019 IUP</v>
          </cell>
          <cell r="M6" t="str">
            <v>Potential New Project on 2019 IUP</v>
          </cell>
          <cell r="N6" t="str">
            <v>Carry- over Project on 2018 IUP</v>
          </cell>
          <cell r="O6" t="str">
            <v>New Project on 2018 IUP</v>
          </cell>
          <cell r="P6" t="str">
            <v>Possible RD Project</v>
          </cell>
          <cell r="Q6" t="str">
            <v>Project Description</v>
          </cell>
          <cell r="R6" t="str">
            <v>PCA/PFA Project Number, 2nd generation</v>
          </cell>
          <cell r="S6" t="str">
            <v>Type</v>
          </cell>
          <cell r="T6" t="str">
            <v>PCA Core Project Number</v>
          </cell>
          <cell r="U6" t="str">
            <v>Potential PSIG per MPCA</v>
          </cell>
          <cell r="V6" t="str">
            <v>PSIG Elig Pollutant</v>
          </cell>
          <cell r="W6" t="str">
            <v>Potential GPR</v>
          </cell>
          <cell r="X6" t="str">
            <v>Fac Plan Submittal</v>
          </cell>
          <cell r="Y6" t="str">
            <v>Fac Plan (preliminary approval)</v>
          </cell>
          <cell r="Z6" t="str">
            <v>Plan &amp; Spec Submittal</v>
          </cell>
          <cell r="AA6" t="str">
            <v>Plan &amp; Spec Approval</v>
          </cell>
          <cell r="AB6" t="str">
            <v>2019 IUP Request Received (date)</v>
          </cell>
          <cell r="AC6" t="str">
            <v>2019 IUP Requested Loan Amount</v>
          </cell>
          <cell r="AD6" t="str">
            <v>Estimated GREEN ELIGIBLE Project Cost</v>
          </cell>
          <cell r="AE6" t="str">
            <v>Net IUP Request (loan)</v>
          </cell>
          <cell r="AF6" t="str">
            <v>IUP Status</v>
          </cell>
          <cell r="AG6" t="str">
            <v>Notes re IUP request</v>
          </cell>
          <cell r="AH6" t="str">
            <v>2018 IUP Request Received (date)</v>
          </cell>
          <cell r="AI6" t="str">
            <v>2018 IUP Requested Loan Amount</v>
          </cell>
          <cell r="AJ6" t="str">
            <v>2018 IUP Request:  Est GREEN ELIGIBLE Project Cost</v>
          </cell>
          <cell r="AK6" t="str">
            <v>Estimated Bid Advertise Date</v>
          </cell>
          <cell r="AL6" t="str">
            <v>Estimated Bid Opening Date</v>
          </cell>
          <cell r="AM6" t="str">
            <v>Estimated Const Start Date</v>
          </cell>
          <cell r="AN6" t="str">
            <v>Estimated Const End Date</v>
          </cell>
          <cell r="AO6" t="str">
            <v>Notes</v>
          </cell>
          <cell r="AP6" t="str">
            <v>Total Estimated Project Cost                ($)</v>
          </cell>
          <cell r="AQ6" t="str">
            <v>CWRF Loan Application Received (date)</v>
          </cell>
          <cell r="AR6" t="str">
            <v>As-bid Costs Rec'd by PFA (date)</v>
          </cell>
          <cell r="AS6" t="str">
            <v>CWRF Loan Certified by MPCA (date)</v>
          </cell>
          <cell r="AT6" t="str">
            <v>Estimated Project Cost on Date of Certification</v>
          </cell>
          <cell r="AU6" t="str">
            <v>WIF award based on higher as-bid cost, if sufficient funds available</v>
          </cell>
          <cell r="AV6" t="str">
            <v>PCA EPC%</v>
          </cell>
          <cell r="AW6" t="str">
            <v>MPCA Certified Green Eligible Percentage</v>
          </cell>
          <cell r="AX6" t="str">
            <v>GPR Eligible Cost (est from IUP request or net eligible based on PCA cert)</v>
          </cell>
          <cell r="AY6" t="str">
            <v>IF ON IUP, tentative GPR amount</v>
          </cell>
          <cell r="AZ6" t="str">
            <v>Total Estimated Project Cost      (From column Y)</v>
          </cell>
          <cell r="BA6" t="str">
            <v>CWSRF Eligible Project Cost</v>
          </cell>
          <cell r="BB6" t="str">
            <v>CWSRF Principal Forgiveness</v>
          </cell>
          <cell r="BC6" t="str">
            <v>GPR PF Committed (ONLY IF CERTIFIED BY PCA)</v>
          </cell>
          <cell r="BD6" t="str">
            <v>CWRF Net Loan Amount</v>
          </cell>
          <cell r="BE6" t="str">
            <v>PFA Award Date</v>
          </cell>
          <cell r="BF6" t="str">
            <v>Est. Binding Commit Date</v>
          </cell>
          <cell r="BG6" t="str">
            <v>Binding Commit FY or Const Start FY</v>
          </cell>
          <cell r="BH6" t="str">
            <v>Funding Contract Type</v>
          </cell>
          <cell r="BI6" t="str">
            <v>WIF Awarded / Reserved</v>
          </cell>
          <cell r="BJ6" t="str">
            <v>WIF Reserved Date</v>
          </cell>
          <cell r="BK6" t="str">
            <v>Submitted WIF Survey</v>
          </cell>
          <cell r="BL6" t="str">
            <v>Est WIF Grant w/ PFA Loan - IF CERTIFIED, PROJECT COSTS LOCKED</v>
          </cell>
          <cell r="BM6" t="str">
            <v>Est WIF Grant w/ PFA Loan - Current Costs</v>
          </cell>
          <cell r="BN6" t="str">
            <v>Preliminary RD WIF Match Needed (if different)</v>
          </cell>
          <cell r="BO6" t="str">
            <v>Max Allowable RD-WIF Match</v>
          </cell>
          <cell r="BP6" t="str">
            <v>Clean Water Legacy Fund Total Project Cost</v>
          </cell>
          <cell r="BQ6" t="str">
            <v>PSIG / TMDL Grant App Received (date)</v>
          </cell>
          <cell r="BR6" t="str">
            <v>Estimated Total PSIG / TMDL Eligible Cost (from app or more recent est)</v>
          </cell>
          <cell r="BS6" t="str">
            <v>Application Cycle        FY__</v>
          </cell>
          <cell r="BT6" t="str">
            <v>In Fundable Range For FY__ (certified projs are carried over)</v>
          </cell>
          <cell r="BU6" t="str">
            <v>PCA PSIG Cert Date</v>
          </cell>
          <cell r="BV6" t="str">
            <v>PSIG Eligible Construction Cost Estimate when MPCA Certified</v>
          </cell>
          <cell r="BW6" t="str">
            <v>Contingency Estimate (5%)</v>
          </cell>
          <cell r="BX6" t="str">
            <v>PSIG Eligible Non-Construction Costs when Certified</v>
          </cell>
          <cell r="BY6" t="str">
            <v>As-Bid Cost Receipt Date</v>
          </cell>
          <cell r="BZ6" t="str">
            <v>PSIG Eligible As-Bid Construction Cost</v>
          </cell>
          <cell r="CA6" t="str">
            <v>As-Bid Contingency (5%)</v>
          </cell>
          <cell r="CB6" t="str">
            <v>Total PSIG Eligible Cost</v>
          </cell>
          <cell r="CC6" t="str">
            <v>80% PSIG, $7m cap, no EPC</v>
          </cell>
          <cell r="CD6" t="str">
            <v>PSIG / TMDL Grant Award (amount)</v>
          </cell>
          <cell r="CE6" t="str">
            <v>PSIG / TMDL Grant Award (date)</v>
          </cell>
          <cell r="CF6" t="str">
            <v>PSIG / TMDL Contract            FY</v>
          </cell>
          <cell r="CG6" t="str">
            <v>TA App Received Date</v>
          </cell>
          <cell r="CH6" t="str">
            <v>Number Non- comply Res Systems</v>
          </cell>
          <cell r="CI6" t="str">
            <v>Est/ Actual TA Grant Amount</v>
          </cell>
          <cell r="CJ6" t="str">
            <v>TA App         FY</v>
          </cell>
          <cell r="CK6" t="str">
            <v>TA Grant Award (date)</v>
          </cell>
          <cell r="CL6" t="str">
            <v>Tech Asst Contract            FY</v>
          </cell>
          <cell r="CM6" t="str">
            <v>CAR Approved</v>
          </cell>
          <cell r="CN6" t="str">
            <v>Eligible For Small Comm Const</v>
          </cell>
          <cell r="CO6" t="str">
            <v>Status</v>
          </cell>
          <cell r="CP6" t="str">
            <v>Estimated Const Loan/ Grant Amount</v>
          </cell>
          <cell r="CQ6" t="str">
            <v>Const App Received Date</v>
          </cell>
          <cell r="CR6" t="str">
            <v>PCA Const Certification Date</v>
          </cell>
          <cell r="CS6" t="str">
            <v>Const App Active            FY</v>
          </cell>
          <cell r="CT6" t="str">
            <v>Const Grant</v>
          </cell>
          <cell r="CU6" t="str">
            <v>Const Loan</v>
          </cell>
          <cell r="CV6" t="str">
            <v>Const Loan/ Grant Award (date)</v>
          </cell>
          <cell r="CW6" t="str">
            <v>Const Project Contract      FY</v>
          </cell>
          <cell r="CX6" t="str">
            <v>RD Status</v>
          </cell>
          <cell r="CY6" t="str">
            <v>Possible WIF Match For SFY</v>
          </cell>
          <cell r="CZ6" t="str">
            <v>RD Commitment Date</v>
          </cell>
          <cell r="DA6" t="str">
            <v>RD Est Project Cost (locked on date of RD commitment)</v>
          </cell>
          <cell r="DB6" t="str">
            <v>RD as-bid Project Cost (if higher)</v>
          </cell>
          <cell r="DC6" t="str">
            <v>Number of Res Connections</v>
          </cell>
          <cell r="DD6" t="str">
            <v>Number of Non-Res Connections</v>
          </cell>
          <cell r="DE6" t="str">
            <v>RD Grant Need (proj cost minus RD loan)</v>
          </cell>
          <cell r="DF6" t="str">
            <v>Est. RD Grant</v>
          </cell>
          <cell r="DG6" t="str">
            <v>Est. RD Loan</v>
          </cell>
          <cell r="DH6" t="str">
            <v>RD Grant / Loan Total - Final Award</v>
          </cell>
          <cell r="DI6" t="str">
            <v>SCDP Grant</v>
          </cell>
          <cell r="DJ6" t="str">
            <v>SCDP Notes</v>
          </cell>
          <cell r="DK6" t="str">
            <v>Other Funds</v>
          </cell>
          <cell r="DL6" t="str">
            <v>Other Funds Source</v>
          </cell>
          <cell r="DM6" t="str">
            <v>PCA Engineer</v>
          </cell>
          <cell r="DN6" t="str">
            <v>PFA Loan Officer</v>
          </cell>
          <cell r="DO6" t="str">
            <v>RDC Region</v>
          </cell>
          <cell r="DP6" t="str">
            <v>SWCD Region</v>
          </cell>
          <cell r="DQ6" t="str">
            <v>Primary Leg Dist</v>
          </cell>
          <cell r="DR6" t="str">
            <v>Other Leg Districts</v>
          </cell>
          <cell r="DS6" t="str">
            <v>Cong Dist</v>
          </cell>
          <cell r="DT6" t="str">
            <v>County</v>
          </cell>
          <cell r="DU6" t="str">
            <v>addt counties</v>
          </cell>
        </row>
        <row r="7">
          <cell r="A7" t="str">
            <v>280586-PS01</v>
          </cell>
          <cell r="B7" t="str">
            <v>Ada</v>
          </cell>
          <cell r="C7">
            <v>75</v>
          </cell>
          <cell r="D7">
            <v>58</v>
          </cell>
          <cell r="K7">
            <v>2019</v>
          </cell>
          <cell r="L7" t="str">
            <v/>
          </cell>
          <cell r="M7" t="str">
            <v>Yes</v>
          </cell>
          <cell r="P7" t="str">
            <v/>
          </cell>
          <cell r="Q7" t="str">
            <v>Rehab collection</v>
          </cell>
          <cell r="R7" t="str">
            <v>280586-PS01</v>
          </cell>
          <cell r="S7" t="str">
            <v>existing</v>
          </cell>
          <cell r="T7">
            <v>280586</v>
          </cell>
          <cell r="U7">
            <v>0</v>
          </cell>
          <cell r="W7">
            <v>0</v>
          </cell>
          <cell r="X7">
            <v>43159</v>
          </cell>
          <cell r="Y7">
            <v>43271</v>
          </cell>
          <cell r="AB7">
            <v>43251</v>
          </cell>
          <cell r="AC7">
            <v>2950000</v>
          </cell>
          <cell r="AE7">
            <v>2950000</v>
          </cell>
          <cell r="AF7" t="str">
            <v>2019 Part B</v>
          </cell>
          <cell r="AK7">
            <v>43497</v>
          </cell>
          <cell r="AL7">
            <v>43525</v>
          </cell>
          <cell r="AM7">
            <v>43586</v>
          </cell>
          <cell r="AN7">
            <v>44013</v>
          </cell>
          <cell r="AP7">
            <v>2950000</v>
          </cell>
          <cell r="AX7">
            <v>0</v>
          </cell>
          <cell r="AY7">
            <v>0</v>
          </cell>
          <cell r="AZ7">
            <v>2950000</v>
          </cell>
          <cell r="BA7">
            <v>2950000</v>
          </cell>
          <cell r="BD7">
            <v>2950000</v>
          </cell>
          <cell r="BK7">
            <v>0</v>
          </cell>
          <cell r="BL7">
            <v>0</v>
          </cell>
          <cell r="BM7">
            <v>0</v>
          </cell>
          <cell r="BO7">
            <v>0</v>
          </cell>
          <cell r="BP7">
            <v>0</v>
          </cell>
          <cell r="BW7">
            <v>0</v>
          </cell>
          <cell r="CA7">
            <v>0</v>
          </cell>
          <cell r="CB7">
            <v>0</v>
          </cell>
          <cell r="CC7">
            <v>0</v>
          </cell>
          <cell r="CP7">
            <v>0</v>
          </cell>
          <cell r="DH7">
            <v>0</v>
          </cell>
          <cell r="DM7" t="str">
            <v>Vinod Sathyaseelan</v>
          </cell>
          <cell r="DN7" t="str">
            <v>Schultz</v>
          </cell>
          <cell r="DO7">
            <v>1</v>
          </cell>
          <cell r="DP7">
            <v>7</v>
          </cell>
          <cell r="DT7" t="str">
            <v>Norman</v>
          </cell>
        </row>
        <row r="8">
          <cell r="A8" t="str">
            <v>280595-PS01</v>
          </cell>
          <cell r="B8" t="str">
            <v>Aitkin</v>
          </cell>
          <cell r="C8">
            <v>108</v>
          </cell>
          <cell r="D8">
            <v>54</v>
          </cell>
          <cell r="K8">
            <v>2019</v>
          </cell>
          <cell r="L8" t="str">
            <v/>
          </cell>
          <cell r="M8" t="str">
            <v>Yes</v>
          </cell>
          <cell r="P8" t="str">
            <v/>
          </cell>
          <cell r="Q8" t="str">
            <v>Rehab collection</v>
          </cell>
          <cell r="R8" t="str">
            <v>280595-PS01</v>
          </cell>
          <cell r="S8" t="str">
            <v>existing</v>
          </cell>
          <cell r="T8">
            <v>280595</v>
          </cell>
          <cell r="U8">
            <v>0</v>
          </cell>
          <cell r="W8">
            <v>0</v>
          </cell>
          <cell r="X8">
            <v>43160</v>
          </cell>
          <cell r="Y8">
            <v>43250</v>
          </cell>
          <cell r="AB8">
            <v>43231</v>
          </cell>
          <cell r="AC8">
            <v>1088440</v>
          </cell>
          <cell r="AE8">
            <v>1088440</v>
          </cell>
          <cell r="AF8" t="str">
            <v>2019 Part B</v>
          </cell>
          <cell r="AK8">
            <v>43525</v>
          </cell>
          <cell r="AL8">
            <v>43556</v>
          </cell>
          <cell r="AM8">
            <v>43586</v>
          </cell>
          <cell r="AN8">
            <v>43738</v>
          </cell>
          <cell r="AO8" t="str">
            <v>Combined with DW</v>
          </cell>
          <cell r="AP8">
            <v>1088440</v>
          </cell>
          <cell r="AX8">
            <v>0</v>
          </cell>
          <cell r="AY8">
            <v>0</v>
          </cell>
          <cell r="AZ8">
            <v>1088440</v>
          </cell>
          <cell r="BA8">
            <v>1088440</v>
          </cell>
          <cell r="BD8">
            <v>1088440</v>
          </cell>
          <cell r="BK8">
            <v>0</v>
          </cell>
          <cell r="BL8">
            <v>0</v>
          </cell>
          <cell r="BM8">
            <v>0</v>
          </cell>
          <cell r="BO8">
            <v>0</v>
          </cell>
          <cell r="BP8">
            <v>0</v>
          </cell>
          <cell r="BW8">
            <v>0</v>
          </cell>
          <cell r="CA8">
            <v>0</v>
          </cell>
          <cell r="CB8">
            <v>0</v>
          </cell>
          <cell r="CC8">
            <v>0</v>
          </cell>
          <cell r="CP8">
            <v>0</v>
          </cell>
          <cell r="DH8">
            <v>0</v>
          </cell>
          <cell r="DM8" t="str">
            <v>Margo Daniels</v>
          </cell>
          <cell r="DN8" t="str">
            <v>Fletcher</v>
          </cell>
          <cell r="DO8">
            <v>3</v>
          </cell>
          <cell r="DP8">
            <v>3</v>
          </cell>
          <cell r="DT8" t="str">
            <v>Aitkin</v>
          </cell>
        </row>
        <row r="9">
          <cell r="A9" t="str">
            <v>279701-PS01</v>
          </cell>
          <cell r="B9" t="str">
            <v>Albert Lea - Stables Area</v>
          </cell>
          <cell r="C9">
            <v>65</v>
          </cell>
          <cell r="D9">
            <v>59</v>
          </cell>
          <cell r="E9">
            <v>69</v>
          </cell>
          <cell r="F9">
            <v>59</v>
          </cell>
          <cell r="G9">
            <v>73</v>
          </cell>
          <cell r="H9">
            <v>59</v>
          </cell>
          <cell r="I9">
            <v>73</v>
          </cell>
          <cell r="J9">
            <v>59</v>
          </cell>
          <cell r="K9">
            <v>2018</v>
          </cell>
          <cell r="L9" t="str">
            <v>Yes</v>
          </cell>
          <cell r="M9" t="str">
            <v/>
          </cell>
          <cell r="N9" t="str">
            <v/>
          </cell>
          <cell r="O9" t="str">
            <v>Yes</v>
          </cell>
          <cell r="P9" t="str">
            <v/>
          </cell>
          <cell r="Q9" t="str">
            <v>Unsewered, sewer extension</v>
          </cell>
          <cell r="R9" t="str">
            <v>279701-PS01</v>
          </cell>
          <cell r="S9" t="str">
            <v>unsewered</v>
          </cell>
          <cell r="T9">
            <v>279701</v>
          </cell>
          <cell r="U9">
            <v>0</v>
          </cell>
          <cell r="W9">
            <v>0</v>
          </cell>
          <cell r="Y9">
            <v>41536</v>
          </cell>
          <cell r="Z9">
            <v>42837</v>
          </cell>
          <cell r="AB9" t="str">
            <v>certified</v>
          </cell>
          <cell r="AC9">
            <v>1960838</v>
          </cell>
          <cell r="AE9">
            <v>960838</v>
          </cell>
          <cell r="AF9" t="str">
            <v>Carryover Project</v>
          </cell>
          <cell r="AH9">
            <v>42797</v>
          </cell>
          <cell r="AI9">
            <v>1878000</v>
          </cell>
          <cell r="AK9">
            <v>43133</v>
          </cell>
          <cell r="AL9">
            <v>43158</v>
          </cell>
          <cell r="AM9">
            <v>43235</v>
          </cell>
          <cell r="AN9">
            <v>43420</v>
          </cell>
          <cell r="AP9">
            <v>1960838</v>
          </cell>
          <cell r="AQ9">
            <v>43188</v>
          </cell>
          <cell r="AS9">
            <v>43278</v>
          </cell>
          <cell r="AT9">
            <v>1960838</v>
          </cell>
          <cell r="AX9">
            <v>0</v>
          </cell>
          <cell r="AY9">
            <v>0</v>
          </cell>
          <cell r="AZ9">
            <v>1960838</v>
          </cell>
          <cell r="BA9">
            <v>960838</v>
          </cell>
          <cell r="BD9">
            <v>960838</v>
          </cell>
          <cell r="BI9">
            <v>1000000</v>
          </cell>
          <cell r="BJ9">
            <v>43278</v>
          </cell>
          <cell r="BK9" t="str">
            <v>2018 survey</v>
          </cell>
          <cell r="BL9">
            <v>1000000</v>
          </cell>
          <cell r="BM9">
            <v>1000000</v>
          </cell>
          <cell r="BO9">
            <v>0</v>
          </cell>
          <cell r="BP9">
            <v>0</v>
          </cell>
          <cell r="BW9">
            <v>0</v>
          </cell>
          <cell r="CA9">
            <v>0</v>
          </cell>
          <cell r="CB9">
            <v>0</v>
          </cell>
          <cell r="CC9">
            <v>0</v>
          </cell>
          <cell r="CP9">
            <v>0</v>
          </cell>
          <cell r="DH9">
            <v>0</v>
          </cell>
          <cell r="DM9" t="str">
            <v>John Carney</v>
          </cell>
          <cell r="DN9" t="str">
            <v>Gallentine</v>
          </cell>
          <cell r="DO9">
            <v>10</v>
          </cell>
          <cell r="DP9">
            <v>7</v>
          </cell>
          <cell r="DT9" t="str">
            <v>Freeborn</v>
          </cell>
        </row>
        <row r="10">
          <cell r="A10" t="str">
            <v>280557-PS01</v>
          </cell>
          <cell r="B10" t="str">
            <v>Albertville</v>
          </cell>
          <cell r="C10">
            <v>245</v>
          </cell>
          <cell r="D10">
            <v>23</v>
          </cell>
          <cell r="E10">
            <v>271</v>
          </cell>
          <cell r="F10">
            <v>23</v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>Rehab treatment, move discharge</v>
          </cell>
          <cell r="R10" t="str">
            <v>280557-PS01</v>
          </cell>
          <cell r="S10" t="str">
            <v>existing</v>
          </cell>
          <cell r="T10">
            <v>280557</v>
          </cell>
          <cell r="U10">
            <v>0</v>
          </cell>
          <cell r="W10">
            <v>0</v>
          </cell>
          <cell r="Y10">
            <v>43279</v>
          </cell>
          <cell r="AB10">
            <v>43244</v>
          </cell>
          <cell r="AC10">
            <v>8597215</v>
          </cell>
          <cell r="AE10">
            <v>8597215</v>
          </cell>
          <cell r="AF10" t="str">
            <v>Below fundable range</v>
          </cell>
          <cell r="AK10">
            <v>43497</v>
          </cell>
          <cell r="AL10">
            <v>43525</v>
          </cell>
          <cell r="AM10">
            <v>43525</v>
          </cell>
          <cell r="AN10">
            <v>43983</v>
          </cell>
          <cell r="AP10">
            <v>8597215</v>
          </cell>
          <cell r="AX10">
            <v>0</v>
          </cell>
          <cell r="AY10">
            <v>0</v>
          </cell>
          <cell r="AZ10">
            <v>8597215</v>
          </cell>
          <cell r="BA10">
            <v>0</v>
          </cell>
          <cell r="BD10">
            <v>0</v>
          </cell>
          <cell r="BK10" t="str">
            <v>2018 survey</v>
          </cell>
          <cell r="BL10">
            <v>0</v>
          </cell>
          <cell r="BM10">
            <v>0</v>
          </cell>
          <cell r="BO10">
            <v>0</v>
          </cell>
          <cell r="BP10">
            <v>0</v>
          </cell>
          <cell r="BQ10">
            <v>43306</v>
          </cell>
          <cell r="BR10">
            <v>7266646</v>
          </cell>
          <cell r="BS10">
            <v>2019</v>
          </cell>
          <cell r="BW10">
            <v>0</v>
          </cell>
          <cell r="CA10">
            <v>0</v>
          </cell>
          <cell r="CB10">
            <v>0</v>
          </cell>
          <cell r="CC10">
            <v>5813317</v>
          </cell>
          <cell r="CP10">
            <v>0</v>
          </cell>
          <cell r="DH10">
            <v>0</v>
          </cell>
          <cell r="DM10" t="str">
            <v>Corey Mathisen</v>
          </cell>
          <cell r="DN10" t="str">
            <v>Barrett</v>
          </cell>
          <cell r="DO10" t="str">
            <v>7W</v>
          </cell>
          <cell r="DP10">
            <v>4</v>
          </cell>
          <cell r="DT10" t="str">
            <v>Wright</v>
          </cell>
        </row>
        <row r="11">
          <cell r="A11" t="str">
            <v>280597-PS01</v>
          </cell>
          <cell r="B11" t="str">
            <v>Annandale</v>
          </cell>
          <cell r="C11">
            <v>187</v>
          </cell>
          <cell r="D11">
            <v>43</v>
          </cell>
          <cell r="K11">
            <v>2019</v>
          </cell>
          <cell r="L11" t="str">
            <v/>
          </cell>
          <cell r="M11" t="str">
            <v>Yes</v>
          </cell>
          <cell r="P11" t="str">
            <v/>
          </cell>
          <cell r="Q11" t="str">
            <v>Rehab collection</v>
          </cell>
          <cell r="R11" t="str">
            <v>280597-PS01</v>
          </cell>
          <cell r="S11" t="str">
            <v>existing</v>
          </cell>
          <cell r="T11">
            <v>280597</v>
          </cell>
          <cell r="U11">
            <v>0</v>
          </cell>
          <cell r="W11">
            <v>0</v>
          </cell>
          <cell r="X11">
            <v>43160</v>
          </cell>
          <cell r="Y11">
            <v>43290</v>
          </cell>
          <cell r="AB11">
            <v>43151</v>
          </cell>
          <cell r="AC11">
            <v>2517029</v>
          </cell>
          <cell r="AE11">
            <v>2517029</v>
          </cell>
          <cell r="AF11" t="str">
            <v>2019 Part B</v>
          </cell>
          <cell r="AK11">
            <v>43739</v>
          </cell>
          <cell r="AL11">
            <v>43831</v>
          </cell>
          <cell r="AM11">
            <v>43922</v>
          </cell>
          <cell r="AN11">
            <v>44317</v>
          </cell>
          <cell r="AP11">
            <v>2517029</v>
          </cell>
          <cell r="AX11">
            <v>0</v>
          </cell>
          <cell r="AY11">
            <v>0</v>
          </cell>
          <cell r="AZ11">
            <v>2517029</v>
          </cell>
          <cell r="BA11">
            <v>2517029</v>
          </cell>
          <cell r="BD11">
            <v>2517029</v>
          </cell>
          <cell r="BK11">
            <v>0</v>
          </cell>
          <cell r="BL11">
            <v>1567781.7403587447</v>
          </cell>
          <cell r="BM11">
            <v>1567781.7403587447</v>
          </cell>
          <cell r="BO11">
            <v>0</v>
          </cell>
          <cell r="BP11">
            <v>0</v>
          </cell>
          <cell r="BW11">
            <v>0</v>
          </cell>
          <cell r="CA11">
            <v>0</v>
          </cell>
          <cell r="CB11">
            <v>0</v>
          </cell>
          <cell r="CC11">
            <v>0</v>
          </cell>
          <cell r="CP11">
            <v>0</v>
          </cell>
          <cell r="DH11">
            <v>0</v>
          </cell>
          <cell r="DM11" t="str">
            <v>Gabriel Posteuca</v>
          </cell>
          <cell r="DN11" t="str">
            <v>Barrett</v>
          </cell>
          <cell r="DO11" t="str">
            <v>7W</v>
          </cell>
          <cell r="DP11">
            <v>4</v>
          </cell>
          <cell r="DT11" t="str">
            <v>Wright</v>
          </cell>
        </row>
        <row r="12">
          <cell r="A12" t="str">
            <v>280365-PS01</v>
          </cell>
          <cell r="B12" t="str">
            <v>Appleton</v>
          </cell>
          <cell r="C12">
            <v>242</v>
          </cell>
          <cell r="D12">
            <v>28</v>
          </cell>
          <cell r="E12">
            <v>265</v>
          </cell>
          <cell r="F12">
            <v>28</v>
          </cell>
          <cell r="G12">
            <v>271</v>
          </cell>
          <cell r="H12">
            <v>28</v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>Rehab treatment</v>
          </cell>
          <cell r="R12" t="str">
            <v>280365-PS01</v>
          </cell>
          <cell r="S12" t="str">
            <v>existing</v>
          </cell>
          <cell r="T12">
            <v>280365</v>
          </cell>
          <cell r="U12">
            <v>0</v>
          </cell>
          <cell r="W12">
            <v>0</v>
          </cell>
          <cell r="X12">
            <v>42432</v>
          </cell>
          <cell r="AE12">
            <v>0</v>
          </cell>
          <cell r="AF12" t="str">
            <v/>
          </cell>
          <cell r="AP12">
            <v>3015000</v>
          </cell>
          <cell r="AX12">
            <v>0</v>
          </cell>
          <cell r="AY12">
            <v>0</v>
          </cell>
          <cell r="AZ12">
            <v>3015000</v>
          </cell>
          <cell r="BA12">
            <v>0</v>
          </cell>
          <cell r="BD12">
            <v>0</v>
          </cell>
          <cell r="BK12">
            <v>0</v>
          </cell>
          <cell r="BL12">
            <v>0</v>
          </cell>
          <cell r="BM12">
            <v>0</v>
          </cell>
          <cell r="BO12">
            <v>0</v>
          </cell>
          <cell r="BP12">
            <v>0</v>
          </cell>
          <cell r="BW12">
            <v>0</v>
          </cell>
          <cell r="CA12">
            <v>0</v>
          </cell>
          <cell r="CB12">
            <v>0</v>
          </cell>
          <cell r="CC12">
            <v>0</v>
          </cell>
          <cell r="CP12">
            <v>0</v>
          </cell>
          <cell r="DH12">
            <v>0</v>
          </cell>
          <cell r="DM12" t="str">
            <v>Abram Peterson</v>
          </cell>
          <cell r="DN12" t="str">
            <v>LaFontaine</v>
          </cell>
          <cell r="DO12" t="str">
            <v>6W</v>
          </cell>
          <cell r="DP12">
            <v>2</v>
          </cell>
          <cell r="DQ12" t="str">
            <v>17A</v>
          </cell>
          <cell r="DS12">
            <v>7</v>
          </cell>
          <cell r="DT12" t="str">
            <v>Swift</v>
          </cell>
        </row>
        <row r="13">
          <cell r="A13" t="str">
            <v>272409-PS01</v>
          </cell>
          <cell r="B13" t="str">
            <v>Austin</v>
          </cell>
          <cell r="C13">
            <v>160</v>
          </cell>
          <cell r="D13">
            <v>46</v>
          </cell>
          <cell r="E13">
            <v>173</v>
          </cell>
          <cell r="F13">
            <v>46</v>
          </cell>
          <cell r="G13">
            <v>173</v>
          </cell>
          <cell r="H13">
            <v>46</v>
          </cell>
          <cell r="I13">
            <v>165</v>
          </cell>
          <cell r="J13">
            <v>46</v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>Rehab/expand existing system</v>
          </cell>
          <cell r="R13" t="str">
            <v>272409-PS01</v>
          </cell>
          <cell r="S13" t="str">
            <v>existing</v>
          </cell>
          <cell r="T13">
            <v>272409</v>
          </cell>
          <cell r="U13">
            <v>0</v>
          </cell>
          <cell r="W13">
            <v>0</v>
          </cell>
          <cell r="AE13">
            <v>0</v>
          </cell>
          <cell r="AF13" t="str">
            <v/>
          </cell>
          <cell r="AP13">
            <v>3500000</v>
          </cell>
          <cell r="AX13">
            <v>0</v>
          </cell>
          <cell r="AY13">
            <v>0</v>
          </cell>
          <cell r="AZ13">
            <v>3500000</v>
          </cell>
          <cell r="BA13">
            <v>0</v>
          </cell>
          <cell r="BD13">
            <v>0</v>
          </cell>
          <cell r="BK13">
            <v>0</v>
          </cell>
          <cell r="BL13">
            <v>0</v>
          </cell>
          <cell r="BM13">
            <v>0</v>
          </cell>
          <cell r="BO13">
            <v>0</v>
          </cell>
          <cell r="BP13">
            <v>0</v>
          </cell>
          <cell r="BW13">
            <v>0</v>
          </cell>
          <cell r="CA13">
            <v>0</v>
          </cell>
          <cell r="CB13">
            <v>0</v>
          </cell>
          <cell r="CC13">
            <v>0</v>
          </cell>
          <cell r="CP13">
            <v>0</v>
          </cell>
          <cell r="DH13">
            <v>0</v>
          </cell>
          <cell r="DK13">
            <v>1750000</v>
          </cell>
          <cell r="DL13" t="str">
            <v>City</v>
          </cell>
          <cell r="DM13" t="str">
            <v>EuDale Mathiason</v>
          </cell>
          <cell r="DN13" t="str">
            <v>Gallentine</v>
          </cell>
          <cell r="DO13">
            <v>10</v>
          </cell>
          <cell r="DP13">
            <v>7</v>
          </cell>
          <cell r="DT13" t="str">
            <v>Mower</v>
          </cell>
        </row>
        <row r="14">
          <cell r="A14" t="str">
            <v>280190-PS01</v>
          </cell>
          <cell r="B14" t="str">
            <v>Austin - Turtle Creek 2</v>
          </cell>
          <cell r="C14">
            <v>109</v>
          </cell>
          <cell r="D14">
            <v>53</v>
          </cell>
          <cell r="E14">
            <v>113</v>
          </cell>
          <cell r="F14">
            <v>53</v>
          </cell>
          <cell r="G14">
            <v>112</v>
          </cell>
          <cell r="H14">
            <v>53</v>
          </cell>
          <cell r="I14">
            <v>110</v>
          </cell>
          <cell r="J14">
            <v>53</v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>Unsewered, connect to Austin</v>
          </cell>
          <cell r="R14" t="str">
            <v>280190-PS01</v>
          </cell>
          <cell r="S14" t="str">
            <v>unsewered</v>
          </cell>
          <cell r="T14">
            <v>280190</v>
          </cell>
          <cell r="U14" t="str">
            <v>Y</v>
          </cell>
          <cell r="V14" t="str">
            <v>Fecal</v>
          </cell>
          <cell r="W14">
            <v>0</v>
          </cell>
          <cell r="Z14">
            <v>43130</v>
          </cell>
          <cell r="AE14">
            <v>0</v>
          </cell>
          <cell r="AF14" t="str">
            <v/>
          </cell>
          <cell r="AM14">
            <v>43282</v>
          </cell>
          <cell r="AP14">
            <v>1966342</v>
          </cell>
          <cell r="AX14">
            <v>0</v>
          </cell>
          <cell r="AY14">
            <v>0</v>
          </cell>
          <cell r="AZ14">
            <v>1966342</v>
          </cell>
          <cell r="BA14">
            <v>0</v>
          </cell>
          <cell r="BD14">
            <v>0</v>
          </cell>
          <cell r="BK14" t="str">
            <v>2015 survey</v>
          </cell>
          <cell r="BL14">
            <v>109500.01364581543</v>
          </cell>
          <cell r="BM14">
            <v>109500.01364581543</v>
          </cell>
          <cell r="BO14">
            <v>0</v>
          </cell>
          <cell r="BP14">
            <v>1637945.65</v>
          </cell>
          <cell r="BQ14">
            <v>42935</v>
          </cell>
          <cell r="BR14">
            <v>1471373</v>
          </cell>
          <cell r="BS14">
            <v>2019</v>
          </cell>
          <cell r="BT14">
            <v>2019</v>
          </cell>
          <cell r="BU14">
            <v>43280</v>
          </cell>
          <cell r="BV14">
            <v>1471373</v>
          </cell>
          <cell r="BW14">
            <v>73568.650000000009</v>
          </cell>
          <cell r="BX14">
            <v>93004</v>
          </cell>
          <cell r="CA14">
            <v>0</v>
          </cell>
          <cell r="CB14">
            <v>1637945.65</v>
          </cell>
          <cell r="CC14">
            <v>1310357</v>
          </cell>
          <cell r="CG14">
            <v>41365</v>
          </cell>
          <cell r="CH14">
            <v>35</v>
          </cell>
          <cell r="CI14">
            <v>27500</v>
          </cell>
          <cell r="CJ14">
            <v>2013</v>
          </cell>
          <cell r="CK14">
            <v>41390</v>
          </cell>
          <cell r="CL14">
            <v>2013</v>
          </cell>
          <cell r="CM14">
            <v>41695</v>
          </cell>
          <cell r="CN14" t="str">
            <v>Potential</v>
          </cell>
          <cell r="CO14" t="str">
            <v>Connecting to Austin with other funding</v>
          </cell>
          <cell r="DH14">
            <v>0</v>
          </cell>
          <cell r="DM14" t="str">
            <v>EuDale Mathiason</v>
          </cell>
          <cell r="DN14" t="str">
            <v>Gallentine</v>
          </cell>
          <cell r="DO14">
            <v>10</v>
          </cell>
          <cell r="DP14">
            <v>7</v>
          </cell>
          <cell r="DT14" t="str">
            <v>Mower</v>
          </cell>
        </row>
        <row r="15">
          <cell r="A15" t="str">
            <v>280601-PS01</v>
          </cell>
          <cell r="B15" t="str">
            <v>Avoca</v>
          </cell>
          <cell r="C15">
            <v>140</v>
          </cell>
          <cell r="D15">
            <v>48</v>
          </cell>
          <cell r="K15" t="str">
            <v/>
          </cell>
          <cell r="L15" t="str">
            <v/>
          </cell>
          <cell r="M15" t="str">
            <v/>
          </cell>
          <cell r="Q15" t="str">
            <v>Rehab collection, pond improvements</v>
          </cell>
          <cell r="R15" t="str">
            <v>280601-PS01</v>
          </cell>
          <cell r="S15" t="str">
            <v>existing</v>
          </cell>
          <cell r="T15">
            <v>280601</v>
          </cell>
          <cell r="U15">
            <v>0</v>
          </cell>
          <cell r="W15">
            <v>0</v>
          </cell>
          <cell r="AE15">
            <v>0</v>
          </cell>
          <cell r="AF15" t="str">
            <v/>
          </cell>
          <cell r="AP15">
            <v>560560</v>
          </cell>
          <cell r="AX15">
            <v>0</v>
          </cell>
          <cell r="AY15">
            <v>0</v>
          </cell>
          <cell r="AZ15">
            <v>560560</v>
          </cell>
          <cell r="BA15">
            <v>0</v>
          </cell>
          <cell r="BD15">
            <v>0</v>
          </cell>
          <cell r="BK15">
            <v>0</v>
          </cell>
          <cell r="BL15">
            <v>0</v>
          </cell>
          <cell r="BM15">
            <v>0</v>
          </cell>
          <cell r="BO15">
            <v>0</v>
          </cell>
          <cell r="BP15">
            <v>0</v>
          </cell>
          <cell r="BW15">
            <v>0</v>
          </cell>
          <cell r="CA15">
            <v>0</v>
          </cell>
          <cell r="CB15">
            <v>0</v>
          </cell>
          <cell r="CC15">
            <v>0</v>
          </cell>
          <cell r="CP15">
            <v>0</v>
          </cell>
          <cell r="DH15">
            <v>0</v>
          </cell>
          <cell r="DM15" t="str">
            <v>Abram Peterson</v>
          </cell>
          <cell r="DN15" t="str">
            <v>Schultz</v>
          </cell>
          <cell r="DO15">
            <v>8</v>
          </cell>
          <cell r="DP15">
            <v>5</v>
          </cell>
          <cell r="DT15" t="str">
            <v>Murray</v>
          </cell>
        </row>
        <row r="16">
          <cell r="A16" t="str">
            <v>280306-PS01</v>
          </cell>
          <cell r="B16" t="str">
            <v>Babbitt</v>
          </cell>
          <cell r="C16">
            <v>230</v>
          </cell>
          <cell r="D16">
            <v>33</v>
          </cell>
          <cell r="E16">
            <v>247</v>
          </cell>
          <cell r="F16">
            <v>33</v>
          </cell>
          <cell r="G16">
            <v>251</v>
          </cell>
          <cell r="H16">
            <v>33</v>
          </cell>
          <cell r="I16">
            <v>236</v>
          </cell>
          <cell r="J16">
            <v>33</v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>Adv trmt - mercury, rehab treatment</v>
          </cell>
          <cell r="R16" t="str">
            <v>280306-PS01</v>
          </cell>
          <cell r="S16" t="str">
            <v>existing</v>
          </cell>
          <cell r="T16">
            <v>280306</v>
          </cell>
          <cell r="U16" t="str">
            <v>Y</v>
          </cell>
          <cell r="W16">
            <v>0</v>
          </cell>
          <cell r="Y16">
            <v>42226</v>
          </cell>
          <cell r="AE16">
            <v>0</v>
          </cell>
          <cell r="AF16" t="str">
            <v/>
          </cell>
          <cell r="AO16" t="str">
            <v>Cost reduced-no low mercury limit</v>
          </cell>
          <cell r="AP16">
            <v>600000</v>
          </cell>
          <cell r="AX16">
            <v>0</v>
          </cell>
          <cell r="AY16">
            <v>0</v>
          </cell>
          <cell r="AZ16">
            <v>600000</v>
          </cell>
          <cell r="BA16">
            <v>0</v>
          </cell>
          <cell r="BD16">
            <v>0</v>
          </cell>
          <cell r="BK16" t="str">
            <v>2018 survey</v>
          </cell>
          <cell r="BL16">
            <v>480000</v>
          </cell>
          <cell r="BM16">
            <v>480000</v>
          </cell>
          <cell r="BO16">
            <v>0</v>
          </cell>
          <cell r="BP16">
            <v>0</v>
          </cell>
          <cell r="BW16">
            <v>0</v>
          </cell>
          <cell r="CA16">
            <v>0</v>
          </cell>
          <cell r="CB16">
            <v>0</v>
          </cell>
          <cell r="CC16">
            <v>0</v>
          </cell>
          <cell r="CP16">
            <v>0</v>
          </cell>
          <cell r="DH16">
            <v>0</v>
          </cell>
          <cell r="DM16" t="str">
            <v>Brian Fitzpatrick</v>
          </cell>
          <cell r="DN16" t="str">
            <v>Fletcher</v>
          </cell>
          <cell r="DO16">
            <v>3</v>
          </cell>
          <cell r="DP16">
            <v>3</v>
          </cell>
          <cell r="DT16" t="str">
            <v>St. Louis</v>
          </cell>
        </row>
        <row r="17">
          <cell r="A17" t="str">
            <v>280146-PS01</v>
          </cell>
          <cell r="B17" t="str">
            <v>Bagley</v>
          </cell>
          <cell r="C17">
            <v>143</v>
          </cell>
          <cell r="D17">
            <v>48</v>
          </cell>
          <cell r="E17">
            <v>156</v>
          </cell>
          <cell r="F17">
            <v>48</v>
          </cell>
          <cell r="G17">
            <v>155</v>
          </cell>
          <cell r="H17">
            <v>48</v>
          </cell>
          <cell r="I17">
            <v>146</v>
          </cell>
          <cell r="J17">
            <v>48</v>
          </cell>
          <cell r="K17">
            <v>2018</v>
          </cell>
          <cell r="L17" t="str">
            <v>Yes</v>
          </cell>
          <cell r="M17" t="str">
            <v/>
          </cell>
          <cell r="N17" t="str">
            <v/>
          </cell>
          <cell r="O17" t="str">
            <v>Yes</v>
          </cell>
          <cell r="P17" t="str">
            <v>Yes</v>
          </cell>
          <cell r="Q17" t="str">
            <v>Rehab collection</v>
          </cell>
          <cell r="R17" t="str">
            <v>280146-PS01</v>
          </cell>
          <cell r="S17" t="str">
            <v>existing</v>
          </cell>
          <cell r="T17">
            <v>280146</v>
          </cell>
          <cell r="U17" t="str">
            <v>Y</v>
          </cell>
          <cell r="W17">
            <v>0</v>
          </cell>
          <cell r="Y17">
            <v>42997</v>
          </cell>
          <cell r="Z17">
            <v>43116</v>
          </cell>
          <cell r="AB17" t="str">
            <v>certified</v>
          </cell>
          <cell r="AC17">
            <v>538157</v>
          </cell>
          <cell r="AE17">
            <v>538157</v>
          </cell>
          <cell r="AF17" t="str">
            <v>Carryover Project</v>
          </cell>
          <cell r="AG17" t="str">
            <v>FP appvd during comment period</v>
          </cell>
          <cell r="AH17">
            <v>42887</v>
          </cell>
          <cell r="AI17">
            <v>543638</v>
          </cell>
          <cell r="AK17">
            <v>43160</v>
          </cell>
          <cell r="AL17">
            <v>43191</v>
          </cell>
          <cell r="AM17">
            <v>43252</v>
          </cell>
          <cell r="AN17">
            <v>43388</v>
          </cell>
          <cell r="AO17" t="str">
            <v>DW Companion</v>
          </cell>
          <cell r="AP17">
            <v>538157</v>
          </cell>
          <cell r="AQ17">
            <v>43188</v>
          </cell>
          <cell r="AS17">
            <v>43279</v>
          </cell>
          <cell r="AT17">
            <v>538157</v>
          </cell>
          <cell r="AV17">
            <v>1</v>
          </cell>
          <cell r="AX17">
            <v>0</v>
          </cell>
          <cell r="AY17">
            <v>0</v>
          </cell>
          <cell r="AZ17">
            <v>538157</v>
          </cell>
          <cell r="BA17">
            <v>538157</v>
          </cell>
          <cell r="BD17">
            <v>538157</v>
          </cell>
          <cell r="BE17">
            <v>43314</v>
          </cell>
          <cell r="BF17">
            <v>43345</v>
          </cell>
          <cell r="BG17">
            <v>2019</v>
          </cell>
          <cell r="BH17" t="str">
            <v>CWRF</v>
          </cell>
          <cell r="BK17" t="str">
            <v>2018 survey</v>
          </cell>
          <cell r="BL17">
            <v>0</v>
          </cell>
          <cell r="BM17">
            <v>0</v>
          </cell>
          <cell r="BO17">
            <v>0</v>
          </cell>
          <cell r="BP17">
            <v>0</v>
          </cell>
          <cell r="BW17">
            <v>0</v>
          </cell>
          <cell r="CA17">
            <v>0</v>
          </cell>
          <cell r="CB17">
            <v>0</v>
          </cell>
          <cell r="CC17">
            <v>0</v>
          </cell>
          <cell r="CP17">
            <v>0</v>
          </cell>
          <cell r="CX17" t="str">
            <v>Applied</v>
          </cell>
          <cell r="DH17">
            <v>0</v>
          </cell>
          <cell r="DM17" t="str">
            <v>Vinod Sathyaseelan</v>
          </cell>
          <cell r="DN17" t="str">
            <v>Schultz</v>
          </cell>
          <cell r="DO17">
            <v>2</v>
          </cell>
          <cell r="DP17">
            <v>4</v>
          </cell>
          <cell r="DT17" t="str">
            <v>Clearwater</v>
          </cell>
        </row>
        <row r="18">
          <cell r="A18" t="str">
            <v>280598-PS01</v>
          </cell>
          <cell r="B18" t="str">
            <v>Barnesville</v>
          </cell>
          <cell r="C18">
            <v>114</v>
          </cell>
          <cell r="D18">
            <v>53</v>
          </cell>
          <cell r="K18" t="str">
            <v/>
          </cell>
          <cell r="L18" t="str">
            <v/>
          </cell>
          <cell r="M18" t="str">
            <v/>
          </cell>
          <cell r="Q18" t="str">
            <v>Rehab collection, Hwy 9 &amp; CSAH 52</v>
          </cell>
          <cell r="R18" t="str">
            <v>280598-PS01</v>
          </cell>
          <cell r="S18" t="str">
            <v>existing</v>
          </cell>
          <cell r="T18">
            <v>280598</v>
          </cell>
          <cell r="U18">
            <v>0</v>
          </cell>
          <cell r="W18">
            <v>0</v>
          </cell>
          <cell r="AE18">
            <v>0</v>
          </cell>
          <cell r="AF18" t="str">
            <v/>
          </cell>
          <cell r="AP18">
            <v>221500</v>
          </cell>
          <cell r="AX18">
            <v>0</v>
          </cell>
          <cell r="AY18">
            <v>0</v>
          </cell>
          <cell r="AZ18">
            <v>221500</v>
          </cell>
          <cell r="BA18">
            <v>0</v>
          </cell>
          <cell r="BD18">
            <v>0</v>
          </cell>
          <cell r="BK18">
            <v>0</v>
          </cell>
          <cell r="BL18">
            <v>0</v>
          </cell>
          <cell r="BM18">
            <v>0</v>
          </cell>
          <cell r="BO18">
            <v>0</v>
          </cell>
          <cell r="BP18">
            <v>0</v>
          </cell>
          <cell r="BW18">
            <v>0</v>
          </cell>
          <cell r="CA18">
            <v>0</v>
          </cell>
          <cell r="CB18">
            <v>0</v>
          </cell>
          <cell r="CC18">
            <v>0</v>
          </cell>
          <cell r="CP18">
            <v>0</v>
          </cell>
          <cell r="DH18">
            <v>0</v>
          </cell>
          <cell r="DM18" t="str">
            <v>Vinod Sathyaseelan</v>
          </cell>
          <cell r="DN18" t="str">
            <v>LaFontaine</v>
          </cell>
          <cell r="DO18">
            <v>4</v>
          </cell>
          <cell r="DP18">
            <v>1</v>
          </cell>
          <cell r="DT18" t="str">
            <v>Clay</v>
          </cell>
        </row>
        <row r="19">
          <cell r="A19" t="str">
            <v>280307-PS01</v>
          </cell>
          <cell r="B19" t="str">
            <v>Barnesville</v>
          </cell>
          <cell r="C19">
            <v>115</v>
          </cell>
          <cell r="D19">
            <v>53</v>
          </cell>
          <cell r="E19">
            <v>120</v>
          </cell>
          <cell r="F19">
            <v>53</v>
          </cell>
          <cell r="G19">
            <v>119</v>
          </cell>
          <cell r="H19">
            <v>53</v>
          </cell>
          <cell r="I19">
            <v>117</v>
          </cell>
          <cell r="J19">
            <v>53</v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>Rehab collection, North/NW city improvements</v>
          </cell>
          <cell r="R19" t="str">
            <v>280307-PS01</v>
          </cell>
          <cell r="S19" t="str">
            <v>existing</v>
          </cell>
          <cell r="T19">
            <v>280307</v>
          </cell>
          <cell r="U19" t="str">
            <v>Y</v>
          </cell>
          <cell r="W19">
            <v>0</v>
          </cell>
          <cell r="Y19">
            <v>42549</v>
          </cell>
          <cell r="AE19">
            <v>0</v>
          </cell>
          <cell r="AF19" t="str">
            <v/>
          </cell>
          <cell r="AO19" t="str">
            <v>DWRF companion</v>
          </cell>
          <cell r="AP19">
            <v>2210465</v>
          </cell>
          <cell r="AX19">
            <v>0</v>
          </cell>
          <cell r="AY19">
            <v>0</v>
          </cell>
          <cell r="AZ19">
            <v>2210465</v>
          </cell>
          <cell r="BA19">
            <v>0</v>
          </cell>
          <cell r="BD19">
            <v>0</v>
          </cell>
          <cell r="BK19">
            <v>0</v>
          </cell>
          <cell r="BL19">
            <v>0</v>
          </cell>
          <cell r="BM19">
            <v>0</v>
          </cell>
          <cell r="BO19">
            <v>0</v>
          </cell>
          <cell r="BP19">
            <v>0</v>
          </cell>
          <cell r="BW19">
            <v>0</v>
          </cell>
          <cell r="CA19">
            <v>0</v>
          </cell>
          <cell r="CB19">
            <v>0</v>
          </cell>
          <cell r="CC19">
            <v>0</v>
          </cell>
          <cell r="CP19">
            <v>0</v>
          </cell>
          <cell r="DH19">
            <v>0</v>
          </cell>
          <cell r="DM19" t="str">
            <v>Vinod Sathyaseelan</v>
          </cell>
          <cell r="DN19" t="str">
            <v>LaFontaine</v>
          </cell>
          <cell r="DO19">
            <v>4</v>
          </cell>
          <cell r="DP19">
            <v>1</v>
          </cell>
          <cell r="DT19" t="str">
            <v>Clay</v>
          </cell>
        </row>
        <row r="20">
          <cell r="A20" t="str">
            <v>280501-PS01</v>
          </cell>
          <cell r="B20" t="str">
            <v>Barrett</v>
          </cell>
          <cell r="C20">
            <v>217</v>
          </cell>
          <cell r="D20">
            <v>38</v>
          </cell>
          <cell r="K20" t="str">
            <v/>
          </cell>
          <cell r="L20" t="str">
            <v/>
          </cell>
          <cell r="M20" t="str">
            <v/>
          </cell>
          <cell r="P20" t="str">
            <v>Yes</v>
          </cell>
          <cell r="Q20" t="str">
            <v>Rehab collection</v>
          </cell>
          <cell r="R20" t="str">
            <v>280501-PS01</v>
          </cell>
          <cell r="S20" t="str">
            <v>existing</v>
          </cell>
          <cell r="T20">
            <v>280501</v>
          </cell>
          <cell r="U20">
            <v>0</v>
          </cell>
          <cell r="W20">
            <v>0</v>
          </cell>
          <cell r="AE20">
            <v>0</v>
          </cell>
          <cell r="AF20" t="str">
            <v/>
          </cell>
          <cell r="AP20">
            <v>2500000</v>
          </cell>
          <cell r="AX20">
            <v>0</v>
          </cell>
          <cell r="AY20">
            <v>0</v>
          </cell>
          <cell r="AZ20">
            <v>2500000</v>
          </cell>
          <cell r="BA20">
            <v>0</v>
          </cell>
          <cell r="BD20">
            <v>0</v>
          </cell>
          <cell r="BK20">
            <v>0</v>
          </cell>
          <cell r="BL20">
            <v>0</v>
          </cell>
          <cell r="BM20">
            <v>0</v>
          </cell>
          <cell r="BP20">
            <v>0</v>
          </cell>
          <cell r="BW20">
            <v>0</v>
          </cell>
          <cell r="CA20">
            <v>0</v>
          </cell>
          <cell r="CB20">
            <v>0</v>
          </cell>
          <cell r="CC20">
            <v>0</v>
          </cell>
          <cell r="CP20">
            <v>0</v>
          </cell>
          <cell r="CX20" t="str">
            <v>PER Submitted</v>
          </cell>
          <cell r="DC20">
            <v>201</v>
          </cell>
          <cell r="DE20">
            <v>1474000</v>
          </cell>
          <cell r="DF20">
            <v>1125000</v>
          </cell>
          <cell r="DG20">
            <v>1026000</v>
          </cell>
          <cell r="DH20">
            <v>2151000</v>
          </cell>
          <cell r="DM20" t="str">
            <v>Vinod Sathyaseelan</v>
          </cell>
          <cell r="DN20" t="str">
            <v>LaFontaine</v>
          </cell>
          <cell r="DO20">
            <v>4</v>
          </cell>
          <cell r="DP20">
            <v>1</v>
          </cell>
          <cell r="DT20" t="str">
            <v>Grant</v>
          </cell>
        </row>
        <row r="21">
          <cell r="A21" t="str">
            <v>280589-PS01</v>
          </cell>
          <cell r="B21" t="str">
            <v>Battle Lake</v>
          </cell>
          <cell r="C21">
            <v>63</v>
          </cell>
          <cell r="D21">
            <v>60</v>
          </cell>
          <cell r="K21">
            <v>2019</v>
          </cell>
          <cell r="L21" t="str">
            <v/>
          </cell>
          <cell r="M21" t="str">
            <v>Yes</v>
          </cell>
          <cell r="P21" t="str">
            <v/>
          </cell>
          <cell r="Q21" t="str">
            <v>Rehab collection</v>
          </cell>
          <cell r="R21" t="str">
            <v>280589-PS01</v>
          </cell>
          <cell r="S21" t="str">
            <v>existing</v>
          </cell>
          <cell r="T21">
            <v>280589</v>
          </cell>
          <cell r="U21">
            <v>0</v>
          </cell>
          <cell r="W21">
            <v>0</v>
          </cell>
          <cell r="X21">
            <v>43154</v>
          </cell>
          <cell r="Y21">
            <v>43272</v>
          </cell>
          <cell r="AB21">
            <v>43245</v>
          </cell>
          <cell r="AC21">
            <v>2450000</v>
          </cell>
          <cell r="AE21">
            <v>2450000</v>
          </cell>
          <cell r="AF21" t="str">
            <v>2019 Part B</v>
          </cell>
          <cell r="AK21">
            <v>43525</v>
          </cell>
          <cell r="AL21">
            <v>43556</v>
          </cell>
          <cell r="AM21">
            <v>43617</v>
          </cell>
          <cell r="AN21">
            <v>43983</v>
          </cell>
          <cell r="AO21" t="str">
            <v>Combined with DW</v>
          </cell>
          <cell r="AP21">
            <v>2450000</v>
          </cell>
          <cell r="AX21">
            <v>0</v>
          </cell>
          <cell r="AY21">
            <v>0</v>
          </cell>
          <cell r="AZ21">
            <v>2450000</v>
          </cell>
          <cell r="BA21">
            <v>2450000</v>
          </cell>
          <cell r="BD21">
            <v>2450000</v>
          </cell>
          <cell r="BK21">
            <v>0</v>
          </cell>
          <cell r="BL21">
            <v>0</v>
          </cell>
          <cell r="BM21">
            <v>0</v>
          </cell>
          <cell r="BO21">
            <v>0</v>
          </cell>
          <cell r="BP21">
            <v>0</v>
          </cell>
          <cell r="BW21">
            <v>0</v>
          </cell>
          <cell r="CA21">
            <v>0</v>
          </cell>
          <cell r="CB21">
            <v>0</v>
          </cell>
          <cell r="CC21">
            <v>0</v>
          </cell>
          <cell r="CP21">
            <v>0</v>
          </cell>
          <cell r="DH21">
            <v>0</v>
          </cell>
          <cell r="DM21" t="str">
            <v>Vinod Sathyaseelan</v>
          </cell>
          <cell r="DN21" t="str">
            <v>LaFontaine</v>
          </cell>
          <cell r="DO21">
            <v>4</v>
          </cell>
          <cell r="DP21">
            <v>1</v>
          </cell>
          <cell r="DT21" t="str">
            <v>Otter Tail</v>
          </cell>
        </row>
        <row r="22">
          <cell r="A22" t="str">
            <v>280578-PS01</v>
          </cell>
          <cell r="B22" t="str">
            <v>Bemidji</v>
          </cell>
          <cell r="C22">
            <v>228</v>
          </cell>
          <cell r="D22">
            <v>34</v>
          </cell>
          <cell r="K22" t="str">
            <v/>
          </cell>
          <cell r="L22" t="str">
            <v/>
          </cell>
          <cell r="M22" t="str">
            <v/>
          </cell>
          <cell r="P22" t="str">
            <v/>
          </cell>
          <cell r="Q22" t="str">
            <v>Rehab treatment</v>
          </cell>
          <cell r="R22" t="str">
            <v>280578-PS01</v>
          </cell>
          <cell r="S22" t="str">
            <v>existing</v>
          </cell>
          <cell r="T22">
            <v>280578</v>
          </cell>
          <cell r="U22">
            <v>0</v>
          </cell>
          <cell r="W22">
            <v>0</v>
          </cell>
          <cell r="AE22">
            <v>0</v>
          </cell>
          <cell r="AF22" t="str">
            <v/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D22">
            <v>0</v>
          </cell>
          <cell r="BK22">
            <v>0</v>
          </cell>
          <cell r="BL22">
            <v>0</v>
          </cell>
          <cell r="BM22">
            <v>0</v>
          </cell>
          <cell r="BO22">
            <v>0</v>
          </cell>
          <cell r="BP22">
            <v>0</v>
          </cell>
          <cell r="BW22">
            <v>0</v>
          </cell>
          <cell r="CA22">
            <v>0</v>
          </cell>
          <cell r="CB22">
            <v>0</v>
          </cell>
          <cell r="CC22">
            <v>0</v>
          </cell>
          <cell r="CP22">
            <v>0</v>
          </cell>
          <cell r="DH22">
            <v>0</v>
          </cell>
          <cell r="DM22" t="str">
            <v>Vinod Sathyaseelan</v>
          </cell>
          <cell r="DN22" t="str">
            <v>Schultz</v>
          </cell>
          <cell r="DO22">
            <v>2</v>
          </cell>
          <cell r="DP22">
            <v>8</v>
          </cell>
          <cell r="DT22" t="str">
            <v>Beltrami</v>
          </cell>
        </row>
        <row r="23">
          <cell r="A23" t="str">
            <v>280563-PS01</v>
          </cell>
          <cell r="B23" t="str">
            <v>Benson</v>
          </cell>
          <cell r="C23">
            <v>198</v>
          </cell>
          <cell r="D23">
            <v>42</v>
          </cell>
          <cell r="E23">
            <v>211</v>
          </cell>
          <cell r="F23">
            <v>42</v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>Rehab treatment</v>
          </cell>
          <cell r="R23" t="str">
            <v>280563-PS01</v>
          </cell>
          <cell r="S23" t="str">
            <v>existing</v>
          </cell>
          <cell r="T23">
            <v>280563</v>
          </cell>
          <cell r="U23">
            <v>0</v>
          </cell>
          <cell r="W23" t="str">
            <v>Y</v>
          </cell>
          <cell r="AE23">
            <v>0</v>
          </cell>
          <cell r="AF23" t="str">
            <v/>
          </cell>
          <cell r="AP23">
            <v>3200000</v>
          </cell>
          <cell r="AX23">
            <v>0</v>
          </cell>
          <cell r="AY23">
            <v>0</v>
          </cell>
          <cell r="AZ23">
            <v>3200000</v>
          </cell>
          <cell r="BA23">
            <v>0</v>
          </cell>
          <cell r="BD23">
            <v>0</v>
          </cell>
          <cell r="BK23" t="str">
            <v>other</v>
          </cell>
          <cell r="BL23">
            <v>0</v>
          </cell>
          <cell r="BM23">
            <v>0</v>
          </cell>
          <cell r="BO23">
            <v>0</v>
          </cell>
          <cell r="BP23">
            <v>0</v>
          </cell>
          <cell r="BW23">
            <v>0</v>
          </cell>
          <cell r="CA23">
            <v>0</v>
          </cell>
          <cell r="CB23">
            <v>0</v>
          </cell>
          <cell r="CC23">
            <v>0</v>
          </cell>
          <cell r="CP23">
            <v>0</v>
          </cell>
          <cell r="DH23">
            <v>0</v>
          </cell>
          <cell r="DM23" t="str">
            <v>Abram Peterson</v>
          </cell>
          <cell r="DN23" t="str">
            <v>LaFontaine</v>
          </cell>
          <cell r="DO23" t="str">
            <v>6W</v>
          </cell>
          <cell r="DP23">
            <v>2</v>
          </cell>
          <cell r="DT23" t="str">
            <v>Swift</v>
          </cell>
        </row>
        <row r="24">
          <cell r="A24" t="str">
            <v>279835-PS01</v>
          </cell>
          <cell r="B24" t="str">
            <v>Bethel</v>
          </cell>
          <cell r="C24">
            <v>61</v>
          </cell>
          <cell r="D24">
            <v>60</v>
          </cell>
          <cell r="E24">
            <v>65</v>
          </cell>
          <cell r="F24">
            <v>60</v>
          </cell>
          <cell r="G24">
            <v>69</v>
          </cell>
          <cell r="H24">
            <v>60</v>
          </cell>
          <cell r="I24">
            <v>68</v>
          </cell>
          <cell r="J24">
            <v>60</v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>Replace pond liner, monitoring well</v>
          </cell>
          <cell r="R24" t="str">
            <v>279835-PS01</v>
          </cell>
          <cell r="S24" t="str">
            <v>existing</v>
          </cell>
          <cell r="T24">
            <v>279835</v>
          </cell>
          <cell r="U24">
            <v>0</v>
          </cell>
          <cell r="W24">
            <v>0</v>
          </cell>
          <cell r="AE24">
            <v>0</v>
          </cell>
          <cell r="AF24" t="str">
            <v/>
          </cell>
          <cell r="AP24">
            <v>190000</v>
          </cell>
          <cell r="AX24">
            <v>0</v>
          </cell>
          <cell r="AY24">
            <v>0</v>
          </cell>
          <cell r="AZ24">
            <v>190000</v>
          </cell>
          <cell r="BA24">
            <v>0</v>
          </cell>
          <cell r="BD24">
            <v>0</v>
          </cell>
          <cell r="BK24">
            <v>0</v>
          </cell>
          <cell r="BL24">
            <v>0</v>
          </cell>
          <cell r="BM24">
            <v>0</v>
          </cell>
          <cell r="BO24">
            <v>0</v>
          </cell>
          <cell r="BP24">
            <v>0</v>
          </cell>
          <cell r="BW24">
            <v>0</v>
          </cell>
          <cell r="CA24">
            <v>0</v>
          </cell>
          <cell r="CB24">
            <v>0</v>
          </cell>
          <cell r="CC24">
            <v>0</v>
          </cell>
          <cell r="CP24">
            <v>0</v>
          </cell>
          <cell r="DH24">
            <v>0</v>
          </cell>
          <cell r="DM24" t="str">
            <v>Corey Mathisen</v>
          </cell>
          <cell r="DN24" t="str">
            <v>Sabie</v>
          </cell>
          <cell r="DO24">
            <v>11</v>
          </cell>
          <cell r="DP24">
            <v>4</v>
          </cell>
          <cell r="DT24" t="str">
            <v>Anoka</v>
          </cell>
        </row>
        <row r="25">
          <cell r="A25" t="str">
            <v>280584-PS01</v>
          </cell>
          <cell r="B25" t="str">
            <v xml:space="preserve">Big Lake  </v>
          </cell>
          <cell r="C25">
            <v>53</v>
          </cell>
          <cell r="D25">
            <v>61</v>
          </cell>
          <cell r="K25" t="str">
            <v/>
          </cell>
          <cell r="L25" t="str">
            <v/>
          </cell>
          <cell r="M25" t="str">
            <v/>
          </cell>
          <cell r="P25" t="str">
            <v/>
          </cell>
          <cell r="Q25" t="str">
            <v>Adv trmt - phos, rehab/expand</v>
          </cell>
          <cell r="R25" t="str">
            <v>280584-PS01</v>
          </cell>
          <cell r="S25" t="str">
            <v>existing</v>
          </cell>
          <cell r="T25">
            <v>280584</v>
          </cell>
          <cell r="U25" t="str">
            <v>Y</v>
          </cell>
          <cell r="W25" t="str">
            <v>Y</v>
          </cell>
          <cell r="AE25">
            <v>0</v>
          </cell>
          <cell r="AF25" t="str">
            <v/>
          </cell>
          <cell r="AP25">
            <v>2500000</v>
          </cell>
          <cell r="AX25">
            <v>0</v>
          </cell>
          <cell r="AY25">
            <v>0</v>
          </cell>
          <cell r="AZ25">
            <v>2500000</v>
          </cell>
          <cell r="BA25">
            <v>0</v>
          </cell>
          <cell r="BD25">
            <v>0</v>
          </cell>
          <cell r="BK25">
            <v>0</v>
          </cell>
          <cell r="BL25">
            <v>0</v>
          </cell>
          <cell r="BM25">
            <v>0</v>
          </cell>
          <cell r="BO25">
            <v>0</v>
          </cell>
          <cell r="BP25">
            <v>0</v>
          </cell>
          <cell r="BW25">
            <v>0</v>
          </cell>
          <cell r="CA25">
            <v>0</v>
          </cell>
          <cell r="CB25">
            <v>0</v>
          </cell>
          <cell r="CC25">
            <v>0</v>
          </cell>
          <cell r="CP25">
            <v>0</v>
          </cell>
          <cell r="DH25">
            <v>0</v>
          </cell>
          <cell r="DM25" t="str">
            <v>EuDale Mathiason</v>
          </cell>
          <cell r="DN25" t="str">
            <v>Barrett</v>
          </cell>
          <cell r="DO25" t="str">
            <v>7W</v>
          </cell>
          <cell r="DP25">
            <v>4</v>
          </cell>
          <cell r="DT25" t="str">
            <v>Sherburne</v>
          </cell>
        </row>
        <row r="26">
          <cell r="A26" t="str">
            <v>280208-PS01</v>
          </cell>
          <cell r="B26" t="str">
            <v>Big Lake Area SD - Fond du Lac</v>
          </cell>
          <cell r="C26">
            <v>249</v>
          </cell>
          <cell r="D26">
            <v>16</v>
          </cell>
          <cell r="E26">
            <v>276</v>
          </cell>
          <cell r="F26">
            <v>16</v>
          </cell>
          <cell r="G26">
            <v>281</v>
          </cell>
          <cell r="H26">
            <v>16</v>
          </cell>
          <cell r="I26">
            <v>265</v>
          </cell>
          <cell r="J26">
            <v>16</v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>Yes</v>
          </cell>
          <cell r="Q26" t="str">
            <v>Unsewered, connect to WLSSD</v>
          </cell>
          <cell r="R26" t="str">
            <v>280208-PS01</v>
          </cell>
          <cell r="S26" t="str">
            <v>unsewered</v>
          </cell>
          <cell r="T26">
            <v>280208</v>
          </cell>
          <cell r="U26">
            <v>0</v>
          </cell>
          <cell r="W26">
            <v>0</v>
          </cell>
          <cell r="Y26">
            <v>39981</v>
          </cell>
          <cell r="AE26">
            <v>0</v>
          </cell>
          <cell r="AF26" t="str">
            <v/>
          </cell>
          <cell r="AK26" t="str">
            <v xml:space="preserve"> </v>
          </cell>
          <cell r="AP26">
            <v>13442000</v>
          </cell>
          <cell r="AX26">
            <v>0</v>
          </cell>
          <cell r="AY26">
            <v>0</v>
          </cell>
          <cell r="AZ26">
            <v>13442000</v>
          </cell>
          <cell r="BA26">
            <v>0</v>
          </cell>
          <cell r="BD26">
            <v>0</v>
          </cell>
          <cell r="BK26" t="str">
            <v>2015 survey</v>
          </cell>
          <cell r="BP26">
            <v>0</v>
          </cell>
          <cell r="BW26">
            <v>0</v>
          </cell>
          <cell r="CA26">
            <v>0</v>
          </cell>
          <cell r="CB26">
            <v>0</v>
          </cell>
          <cell r="CC26">
            <v>0</v>
          </cell>
          <cell r="CP26">
            <v>0</v>
          </cell>
          <cell r="CX26" t="str">
            <v>RD commit</v>
          </cell>
          <cell r="CZ26">
            <v>42467</v>
          </cell>
          <cell r="DA26">
            <v>13442000</v>
          </cell>
          <cell r="DC26">
            <v>284</v>
          </cell>
          <cell r="DD26">
            <v>6</v>
          </cell>
          <cell r="DE26">
            <v>10500000</v>
          </cell>
          <cell r="DF26">
            <v>4500000</v>
          </cell>
          <cell r="DG26">
            <v>2942000</v>
          </cell>
          <cell r="DH26">
            <v>7442000</v>
          </cell>
          <cell r="DK26">
            <v>5700000</v>
          </cell>
          <cell r="DL26" t="str">
            <v>2014-17 SPAP</v>
          </cell>
          <cell r="DM26" t="str">
            <v>Vinod Sathyaseelan</v>
          </cell>
          <cell r="DN26" t="str">
            <v>Fletcher</v>
          </cell>
          <cell r="DO26">
            <v>3</v>
          </cell>
          <cell r="DP26">
            <v>3</v>
          </cell>
          <cell r="DT26" t="str">
            <v>Carlton</v>
          </cell>
        </row>
        <row r="27">
          <cell r="A27" t="str">
            <v>279438-PS01</v>
          </cell>
          <cell r="B27" t="str">
            <v>Bigfork</v>
          </cell>
          <cell r="C27">
            <v>250</v>
          </cell>
          <cell r="D27">
            <v>14</v>
          </cell>
          <cell r="E27">
            <v>281</v>
          </cell>
          <cell r="F27">
            <v>14</v>
          </cell>
          <cell r="G27">
            <v>286</v>
          </cell>
          <cell r="H27">
            <v>14</v>
          </cell>
          <cell r="I27">
            <v>271</v>
          </cell>
          <cell r="J27">
            <v>14</v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>Rehab and expand ponds</v>
          </cell>
          <cell r="R27" t="str">
            <v>279438-PS01</v>
          </cell>
          <cell r="S27" t="str">
            <v>existing</v>
          </cell>
          <cell r="T27">
            <v>279438</v>
          </cell>
          <cell r="U27">
            <v>0</v>
          </cell>
          <cell r="W27">
            <v>0</v>
          </cell>
          <cell r="Y27" t="str">
            <v xml:space="preserve"> </v>
          </cell>
          <cell r="AE27">
            <v>0</v>
          </cell>
          <cell r="AF27" t="str">
            <v/>
          </cell>
          <cell r="AK27" t="str">
            <v xml:space="preserve"> </v>
          </cell>
          <cell r="AO27" t="str">
            <v>COE $ for design/const</v>
          </cell>
          <cell r="AP27">
            <v>1551000</v>
          </cell>
          <cell r="AX27">
            <v>0</v>
          </cell>
          <cell r="AY27">
            <v>0</v>
          </cell>
          <cell r="AZ27">
            <v>1551000</v>
          </cell>
          <cell r="BA27">
            <v>0</v>
          </cell>
          <cell r="BD27">
            <v>0</v>
          </cell>
          <cell r="BK27">
            <v>0</v>
          </cell>
          <cell r="BL27">
            <v>0</v>
          </cell>
          <cell r="BM27">
            <v>0</v>
          </cell>
          <cell r="BO27">
            <v>0</v>
          </cell>
          <cell r="BP27">
            <v>0</v>
          </cell>
          <cell r="BW27">
            <v>0</v>
          </cell>
          <cell r="CA27">
            <v>0</v>
          </cell>
          <cell r="CB27">
            <v>0</v>
          </cell>
          <cell r="CC27">
            <v>0</v>
          </cell>
          <cell r="CP27">
            <v>0</v>
          </cell>
          <cell r="DH27">
            <v>0</v>
          </cell>
          <cell r="DK27">
            <v>165000</v>
          </cell>
          <cell r="DL27" t="str">
            <v>COE 569</v>
          </cell>
          <cell r="DM27" t="str">
            <v>Corey Mathisen</v>
          </cell>
          <cell r="DN27" t="str">
            <v>Fletcher</v>
          </cell>
          <cell r="DO27">
            <v>3</v>
          </cell>
          <cell r="DP27">
            <v>8</v>
          </cell>
          <cell r="DT27" t="str">
            <v>Itasca</v>
          </cell>
        </row>
        <row r="28">
          <cell r="A28" t="str">
            <v>279582-PS01</v>
          </cell>
          <cell r="B28" t="str">
            <v>Blackduck</v>
          </cell>
          <cell r="C28">
            <v>64</v>
          </cell>
          <cell r="D28">
            <v>60</v>
          </cell>
          <cell r="E28">
            <v>67</v>
          </cell>
          <cell r="F28">
            <v>60</v>
          </cell>
          <cell r="G28">
            <v>72</v>
          </cell>
          <cell r="H28">
            <v>60</v>
          </cell>
          <cell r="I28">
            <v>71</v>
          </cell>
          <cell r="J28">
            <v>60</v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>Rehab collection and treatment</v>
          </cell>
          <cell r="R28" t="str">
            <v>279582-PS01</v>
          </cell>
          <cell r="S28" t="str">
            <v>existing</v>
          </cell>
          <cell r="T28">
            <v>279582</v>
          </cell>
          <cell r="U28">
            <v>0</v>
          </cell>
          <cell r="W28">
            <v>0</v>
          </cell>
          <cell r="AE28">
            <v>0</v>
          </cell>
          <cell r="AF28" t="str">
            <v/>
          </cell>
          <cell r="AK28" t="str">
            <v xml:space="preserve"> </v>
          </cell>
          <cell r="AO28" t="str">
            <v>SCDP funding delayed?</v>
          </cell>
          <cell r="AP28">
            <v>484655</v>
          </cell>
          <cell r="AX28">
            <v>0</v>
          </cell>
          <cell r="AY28">
            <v>0</v>
          </cell>
          <cell r="AZ28">
            <v>484655</v>
          </cell>
          <cell r="BA28">
            <v>0</v>
          </cell>
          <cell r="BD28">
            <v>0</v>
          </cell>
          <cell r="BK28" t="str">
            <v>2015 survey</v>
          </cell>
          <cell r="BL28">
            <v>0</v>
          </cell>
          <cell r="BM28">
            <v>0</v>
          </cell>
          <cell r="BO28">
            <v>0</v>
          </cell>
          <cell r="BP28">
            <v>0</v>
          </cell>
          <cell r="BW28">
            <v>0</v>
          </cell>
          <cell r="CA28">
            <v>0</v>
          </cell>
          <cell r="CB28">
            <v>0</v>
          </cell>
          <cell r="CC28">
            <v>0</v>
          </cell>
          <cell r="CP28">
            <v>0</v>
          </cell>
          <cell r="DC28">
            <v>210</v>
          </cell>
          <cell r="DD28">
            <v>60</v>
          </cell>
          <cell r="DH28">
            <v>0</v>
          </cell>
          <cell r="DI28">
            <v>484655</v>
          </cell>
          <cell r="DJ28" t="str">
            <v>2016 awarded</v>
          </cell>
          <cell r="DL28" t="str">
            <v>DEED SCDP</v>
          </cell>
          <cell r="DM28" t="str">
            <v>Vinod Sathyaseelan</v>
          </cell>
          <cell r="DN28" t="str">
            <v>Schultz</v>
          </cell>
          <cell r="DO28">
            <v>2</v>
          </cell>
          <cell r="DP28">
            <v>8</v>
          </cell>
          <cell r="DT28" t="str">
            <v>Beltrami</v>
          </cell>
        </row>
        <row r="29">
          <cell r="A29" t="str">
            <v>280232-PS01</v>
          </cell>
          <cell r="B29" t="str">
            <v>Blooming Prairie</v>
          </cell>
          <cell r="C29">
            <v>126</v>
          </cell>
          <cell r="D29">
            <v>51</v>
          </cell>
          <cell r="E29">
            <v>132</v>
          </cell>
          <cell r="F29">
            <v>51</v>
          </cell>
          <cell r="G29">
            <v>134</v>
          </cell>
          <cell r="H29">
            <v>51</v>
          </cell>
          <cell r="I29">
            <v>129</v>
          </cell>
          <cell r="J29">
            <v>51</v>
          </cell>
          <cell r="K29">
            <v>2019</v>
          </cell>
          <cell r="L29" t="str">
            <v/>
          </cell>
          <cell r="M29" t="str">
            <v>Yes</v>
          </cell>
          <cell r="N29" t="str">
            <v/>
          </cell>
          <cell r="O29" t="str">
            <v>Drop</v>
          </cell>
          <cell r="P29" t="str">
            <v/>
          </cell>
          <cell r="Q29" t="str">
            <v>Rehab collection</v>
          </cell>
          <cell r="R29" t="str">
            <v>280232-PS01</v>
          </cell>
          <cell r="S29" t="str">
            <v>existing</v>
          </cell>
          <cell r="T29">
            <v>280232</v>
          </cell>
          <cell r="U29">
            <v>0</v>
          </cell>
          <cell r="W29">
            <v>0</v>
          </cell>
          <cell r="Y29">
            <v>41492</v>
          </cell>
          <cell r="AB29">
            <v>43249</v>
          </cell>
          <cell r="AC29">
            <v>3080100</v>
          </cell>
          <cell r="AE29">
            <v>3080100</v>
          </cell>
          <cell r="AF29" t="str">
            <v>2019 Part B</v>
          </cell>
          <cell r="AH29">
            <v>42885</v>
          </cell>
          <cell r="AI29">
            <v>3080100</v>
          </cell>
          <cell r="AK29">
            <v>43525</v>
          </cell>
          <cell r="AL29">
            <v>43556</v>
          </cell>
          <cell r="AM29">
            <v>43617</v>
          </cell>
          <cell r="AN29">
            <v>43983</v>
          </cell>
          <cell r="AO29" t="str">
            <v>will reapply for 2019 iup</v>
          </cell>
          <cell r="AP29">
            <v>3080100</v>
          </cell>
          <cell r="AX29">
            <v>0</v>
          </cell>
          <cell r="AY29">
            <v>0</v>
          </cell>
          <cell r="AZ29">
            <v>3080100</v>
          </cell>
          <cell r="BA29">
            <v>3080100</v>
          </cell>
          <cell r="BD29">
            <v>3080100</v>
          </cell>
          <cell r="BK29" t="str">
            <v>2013 survey</v>
          </cell>
          <cell r="BL29">
            <v>440835.75292872451</v>
          </cell>
          <cell r="BM29">
            <v>440835.75292872451</v>
          </cell>
          <cell r="BO29">
            <v>0</v>
          </cell>
          <cell r="BP29">
            <v>0</v>
          </cell>
          <cell r="BW29">
            <v>0</v>
          </cell>
          <cell r="CA29">
            <v>0</v>
          </cell>
          <cell r="CB29">
            <v>0</v>
          </cell>
          <cell r="CC29">
            <v>0</v>
          </cell>
          <cell r="CP29">
            <v>0</v>
          </cell>
          <cell r="DH29">
            <v>0</v>
          </cell>
          <cell r="DM29" t="str">
            <v>John Carney</v>
          </cell>
          <cell r="DN29" t="str">
            <v>Gallentine</v>
          </cell>
          <cell r="DO29">
            <v>10</v>
          </cell>
          <cell r="DP29">
            <v>7</v>
          </cell>
          <cell r="DT29" t="str">
            <v>Steele</v>
          </cell>
        </row>
        <row r="30">
          <cell r="A30" t="str">
            <v>280246-PS01</v>
          </cell>
          <cell r="B30" t="str">
            <v>Borup</v>
          </cell>
          <cell r="C30">
            <v>85</v>
          </cell>
          <cell r="D30">
            <v>58</v>
          </cell>
          <cell r="E30">
            <v>87</v>
          </cell>
          <cell r="F30">
            <v>58</v>
          </cell>
          <cell r="G30">
            <v>91</v>
          </cell>
          <cell r="H30">
            <v>58</v>
          </cell>
          <cell r="I30">
            <v>89</v>
          </cell>
          <cell r="J30">
            <v>58</v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>Yes</v>
          </cell>
          <cell r="Q30" t="str">
            <v>Rehab collection and treatment</v>
          </cell>
          <cell r="R30" t="str">
            <v>280246-PS01</v>
          </cell>
          <cell r="S30" t="str">
            <v>existing</v>
          </cell>
          <cell r="T30">
            <v>280246</v>
          </cell>
          <cell r="U30" t="str">
            <v>Y</v>
          </cell>
          <cell r="W30">
            <v>0</v>
          </cell>
          <cell r="Y30">
            <v>41817</v>
          </cell>
          <cell r="AE30">
            <v>0</v>
          </cell>
          <cell r="AF30" t="str">
            <v/>
          </cell>
          <cell r="AG30" t="str">
            <v>request during comment period</v>
          </cell>
          <cell r="AH30">
            <v>42998</v>
          </cell>
          <cell r="AI30">
            <v>2710990</v>
          </cell>
          <cell r="AM30">
            <v>43647</v>
          </cell>
          <cell r="AO30" t="str">
            <v>Talked with USDA-RD</v>
          </cell>
          <cell r="AP30">
            <v>2710990</v>
          </cell>
          <cell r="AX30">
            <v>0</v>
          </cell>
          <cell r="AY30">
            <v>0</v>
          </cell>
          <cell r="AZ30">
            <v>2710990</v>
          </cell>
          <cell r="BA30">
            <v>0</v>
          </cell>
          <cell r="BD30">
            <v>0</v>
          </cell>
          <cell r="BK30">
            <v>0</v>
          </cell>
          <cell r="BL30">
            <v>0</v>
          </cell>
          <cell r="BM30">
            <v>0</v>
          </cell>
          <cell r="BO30">
            <v>332143.5</v>
          </cell>
          <cell r="BP30">
            <v>0</v>
          </cell>
          <cell r="BW30">
            <v>0</v>
          </cell>
          <cell r="CA30">
            <v>0</v>
          </cell>
          <cell r="CB30">
            <v>0</v>
          </cell>
          <cell r="CC30">
            <v>0</v>
          </cell>
          <cell r="CP30">
            <v>0</v>
          </cell>
          <cell r="CX30" t="str">
            <v>PER submitted</v>
          </cell>
          <cell r="DC30">
            <v>57</v>
          </cell>
          <cell r="DE30">
            <v>510990</v>
          </cell>
          <cell r="DG30">
            <v>2200000</v>
          </cell>
          <cell r="DH30">
            <v>0</v>
          </cell>
          <cell r="DM30" t="str">
            <v>Vinod Sathyaseelan</v>
          </cell>
          <cell r="DN30" t="str">
            <v>Schultz</v>
          </cell>
          <cell r="DO30">
            <v>1</v>
          </cell>
          <cell r="DP30">
            <v>7</v>
          </cell>
          <cell r="DQ30" t="str">
            <v>4B</v>
          </cell>
          <cell r="DS30">
            <v>7</v>
          </cell>
          <cell r="DT30" t="str">
            <v>Norman</v>
          </cell>
        </row>
        <row r="31">
          <cell r="A31" t="str">
            <v>279580-PS01</v>
          </cell>
          <cell r="B31" t="str">
            <v>Bovey</v>
          </cell>
          <cell r="C31">
            <v>128</v>
          </cell>
          <cell r="D31">
            <v>51</v>
          </cell>
          <cell r="E31">
            <v>134</v>
          </cell>
          <cell r="F31">
            <v>51</v>
          </cell>
          <cell r="G31">
            <v>136</v>
          </cell>
          <cell r="H31">
            <v>51</v>
          </cell>
          <cell r="I31">
            <v>131</v>
          </cell>
          <cell r="J31">
            <v>51</v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>Yes</v>
          </cell>
          <cell r="Q31" t="str">
            <v>Rehab collection</v>
          </cell>
          <cell r="R31" t="str">
            <v>279580-PS01</v>
          </cell>
          <cell r="S31" t="str">
            <v>existing</v>
          </cell>
          <cell r="T31">
            <v>279580</v>
          </cell>
          <cell r="U31">
            <v>0</v>
          </cell>
          <cell r="W31">
            <v>0</v>
          </cell>
          <cell r="AE31">
            <v>0</v>
          </cell>
          <cell r="AF31" t="str">
            <v/>
          </cell>
          <cell r="AK31" t="str">
            <v xml:space="preserve"> </v>
          </cell>
          <cell r="AO31" t="str">
            <v>COE $ for ww,sw &amp; dw</v>
          </cell>
          <cell r="AP31">
            <v>450000</v>
          </cell>
          <cell r="AX31">
            <v>0</v>
          </cell>
          <cell r="AY31">
            <v>0</v>
          </cell>
          <cell r="AZ31">
            <v>450000</v>
          </cell>
          <cell r="BA31">
            <v>0</v>
          </cell>
          <cell r="BD31">
            <v>0</v>
          </cell>
          <cell r="BK31" t="str">
            <v>2013 survey</v>
          </cell>
          <cell r="BL31">
            <v>358167.93893129774</v>
          </cell>
          <cell r="BM31">
            <v>358167.93893129774</v>
          </cell>
          <cell r="BO31">
            <v>131625</v>
          </cell>
          <cell r="BP31">
            <v>0</v>
          </cell>
          <cell r="BW31">
            <v>0</v>
          </cell>
          <cell r="CA31">
            <v>0</v>
          </cell>
          <cell r="CB31">
            <v>0</v>
          </cell>
          <cell r="CC31">
            <v>0</v>
          </cell>
          <cell r="CP31">
            <v>0</v>
          </cell>
          <cell r="CX31" t="str">
            <v>Applied</v>
          </cell>
          <cell r="DC31">
            <v>318</v>
          </cell>
          <cell r="DD31">
            <v>16</v>
          </cell>
          <cell r="DE31">
            <v>202500</v>
          </cell>
          <cell r="DH31">
            <v>0</v>
          </cell>
          <cell r="DM31" t="str">
            <v>Corey Mathisen</v>
          </cell>
          <cell r="DN31" t="str">
            <v>Fletcher</v>
          </cell>
          <cell r="DO31">
            <v>3</v>
          </cell>
          <cell r="DP31">
            <v>8</v>
          </cell>
          <cell r="DT31" t="str">
            <v>Itasca</v>
          </cell>
        </row>
        <row r="32">
          <cell r="A32" t="str">
            <v>280309-PS01</v>
          </cell>
          <cell r="B32" t="str">
            <v>Brooten</v>
          </cell>
          <cell r="C32">
            <v>93</v>
          </cell>
          <cell r="D32">
            <v>56</v>
          </cell>
          <cell r="E32">
            <v>99</v>
          </cell>
          <cell r="F32">
            <v>56</v>
          </cell>
          <cell r="G32">
            <v>103</v>
          </cell>
          <cell r="H32">
            <v>56</v>
          </cell>
          <cell r="I32">
            <v>100</v>
          </cell>
          <cell r="J32">
            <v>56</v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>Yes</v>
          </cell>
          <cell r="Q32" t="str">
            <v>Rehab collection</v>
          </cell>
          <cell r="R32" t="str">
            <v>280309-PS01</v>
          </cell>
          <cell r="S32" t="str">
            <v>existing</v>
          </cell>
          <cell r="T32">
            <v>280309</v>
          </cell>
          <cell r="U32">
            <v>0</v>
          </cell>
          <cell r="W32">
            <v>0</v>
          </cell>
          <cell r="AE32">
            <v>0</v>
          </cell>
          <cell r="AF32" t="str">
            <v/>
          </cell>
          <cell r="AO32" t="str">
            <v>Poss for BDPI</v>
          </cell>
          <cell r="AP32">
            <v>2040000</v>
          </cell>
          <cell r="AX32">
            <v>0</v>
          </cell>
          <cell r="AY32">
            <v>0</v>
          </cell>
          <cell r="AZ32">
            <v>2040000</v>
          </cell>
          <cell r="BA32">
            <v>0</v>
          </cell>
          <cell r="BD32">
            <v>0</v>
          </cell>
          <cell r="BK32" t="str">
            <v>2018 survey</v>
          </cell>
          <cell r="BP32">
            <v>0</v>
          </cell>
          <cell r="BW32">
            <v>0</v>
          </cell>
          <cell r="CA32">
            <v>0</v>
          </cell>
          <cell r="CB32">
            <v>0</v>
          </cell>
          <cell r="CC32">
            <v>0</v>
          </cell>
          <cell r="CP32">
            <v>0</v>
          </cell>
          <cell r="CX32" t="str">
            <v>RD Commit</v>
          </cell>
          <cell r="CY32" t="str">
            <v>all RD</v>
          </cell>
          <cell r="CZ32">
            <v>43008</v>
          </cell>
          <cell r="DC32">
            <v>307</v>
          </cell>
          <cell r="DE32">
            <v>1408000</v>
          </cell>
          <cell r="DF32">
            <v>1408000</v>
          </cell>
          <cell r="DG32">
            <v>632000</v>
          </cell>
          <cell r="DH32">
            <v>2040000</v>
          </cell>
          <cell r="DJ32" t="str">
            <v>2016 app</v>
          </cell>
          <cell r="DM32" t="str">
            <v>EuDale Mathiason</v>
          </cell>
          <cell r="DN32" t="str">
            <v>Barrett</v>
          </cell>
          <cell r="DO32" t="str">
            <v>7W</v>
          </cell>
          <cell r="DP32">
            <v>2</v>
          </cell>
          <cell r="DT32" t="str">
            <v>Stearns</v>
          </cell>
        </row>
        <row r="33">
          <cell r="A33" t="str">
            <v>272617-PS01</v>
          </cell>
          <cell r="B33" t="str">
            <v>Browerville 2</v>
          </cell>
          <cell r="C33">
            <v>207</v>
          </cell>
          <cell r="D33">
            <v>39</v>
          </cell>
          <cell r="E33">
            <v>220</v>
          </cell>
          <cell r="F33">
            <v>39</v>
          </cell>
          <cell r="G33">
            <v>222</v>
          </cell>
          <cell r="H33">
            <v>39</v>
          </cell>
          <cell r="I33">
            <v>211</v>
          </cell>
          <cell r="J33">
            <v>39</v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>Rehab treatment</v>
          </cell>
          <cell r="R33" t="str">
            <v>272617-PS01</v>
          </cell>
          <cell r="S33" t="str">
            <v>existing</v>
          </cell>
          <cell r="T33">
            <v>272617</v>
          </cell>
          <cell r="U33">
            <v>0</v>
          </cell>
          <cell r="W33">
            <v>0</v>
          </cell>
          <cell r="AE33">
            <v>0</v>
          </cell>
          <cell r="AF33" t="str">
            <v/>
          </cell>
          <cell r="AK33" t="str">
            <v xml:space="preserve"> </v>
          </cell>
          <cell r="AO33" t="str">
            <v>Project status pending avail funding</v>
          </cell>
          <cell r="AP33">
            <v>6205600</v>
          </cell>
          <cell r="AX33">
            <v>0</v>
          </cell>
          <cell r="AY33">
            <v>0</v>
          </cell>
          <cell r="AZ33">
            <v>6205600</v>
          </cell>
          <cell r="BA33">
            <v>0</v>
          </cell>
          <cell r="BD33">
            <v>0</v>
          </cell>
          <cell r="BK33" t="str">
            <v>2018 survey</v>
          </cell>
          <cell r="BL33">
            <v>4018626.5921079018</v>
          </cell>
          <cell r="BM33">
            <v>4018626.5921079018</v>
          </cell>
          <cell r="BO33">
            <v>0</v>
          </cell>
          <cell r="BP33">
            <v>0</v>
          </cell>
          <cell r="BW33">
            <v>0</v>
          </cell>
          <cell r="CA33">
            <v>0</v>
          </cell>
          <cell r="CB33">
            <v>0</v>
          </cell>
          <cell r="CC33">
            <v>0</v>
          </cell>
          <cell r="CP33">
            <v>0</v>
          </cell>
          <cell r="DC33">
            <v>319</v>
          </cell>
          <cell r="DH33">
            <v>0</v>
          </cell>
          <cell r="DM33" t="str">
            <v>Brian Fitzpatrick</v>
          </cell>
          <cell r="DN33" t="str">
            <v>LaFontaine</v>
          </cell>
          <cell r="DO33">
            <v>5</v>
          </cell>
          <cell r="DP33">
            <v>2</v>
          </cell>
          <cell r="DT33" t="str">
            <v>Todd</v>
          </cell>
        </row>
        <row r="34">
          <cell r="A34" t="str">
            <v>280295-PS01</v>
          </cell>
          <cell r="B34" t="str">
            <v>Brownton</v>
          </cell>
          <cell r="C34">
            <v>42</v>
          </cell>
          <cell r="D34">
            <v>65</v>
          </cell>
          <cell r="E34">
            <v>49</v>
          </cell>
          <cell r="F34">
            <v>65</v>
          </cell>
          <cell r="G34">
            <v>109</v>
          </cell>
          <cell r="H34">
            <v>55</v>
          </cell>
          <cell r="I34">
            <v>106</v>
          </cell>
          <cell r="J34">
            <v>55</v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>Yes</v>
          </cell>
          <cell r="Q34" t="str">
            <v>Adv trmt - phos, rehab collection</v>
          </cell>
          <cell r="R34" t="str">
            <v>280295-PS01</v>
          </cell>
          <cell r="S34" t="str">
            <v>existing</v>
          </cell>
          <cell r="T34">
            <v>280295</v>
          </cell>
          <cell r="U34" t="str">
            <v>Y</v>
          </cell>
          <cell r="W34">
            <v>0</v>
          </cell>
          <cell r="X34">
            <v>42312</v>
          </cell>
          <cell r="Y34">
            <v>41816</v>
          </cell>
          <cell r="AE34">
            <v>0</v>
          </cell>
          <cell r="AF34" t="str">
            <v/>
          </cell>
          <cell r="AM34">
            <v>43221</v>
          </cell>
          <cell r="AP34">
            <v>3793000</v>
          </cell>
          <cell r="AX34">
            <v>0</v>
          </cell>
          <cell r="AY34">
            <v>0</v>
          </cell>
          <cell r="AZ34">
            <v>3793000</v>
          </cell>
          <cell r="BA34">
            <v>0</v>
          </cell>
          <cell r="BD34">
            <v>0</v>
          </cell>
          <cell r="BE34">
            <v>43321</v>
          </cell>
          <cell r="BF34">
            <v>43352</v>
          </cell>
          <cell r="BG34">
            <v>2019</v>
          </cell>
          <cell r="BH34" t="str">
            <v>RD/WIF</v>
          </cell>
          <cell r="BI34">
            <v>1335000</v>
          </cell>
          <cell r="BJ34">
            <v>42887</v>
          </cell>
          <cell r="BK34">
            <v>0</v>
          </cell>
          <cell r="BL34">
            <v>0</v>
          </cell>
          <cell r="BM34">
            <v>0</v>
          </cell>
          <cell r="BO34">
            <v>1338350</v>
          </cell>
          <cell r="BP34">
            <v>0</v>
          </cell>
          <cell r="BW34">
            <v>0</v>
          </cell>
          <cell r="CA34">
            <v>0</v>
          </cell>
          <cell r="CB34">
            <v>0</v>
          </cell>
          <cell r="CC34">
            <v>0</v>
          </cell>
          <cell r="CP34">
            <v>0</v>
          </cell>
          <cell r="CX34" t="str">
            <v>RD commit</v>
          </cell>
          <cell r="CY34">
            <v>2016</v>
          </cell>
          <cell r="CZ34">
            <v>42401</v>
          </cell>
          <cell r="DA34">
            <v>3793000</v>
          </cell>
          <cell r="DC34">
            <v>360</v>
          </cell>
          <cell r="DE34">
            <v>2059000</v>
          </cell>
          <cell r="DF34">
            <v>724000</v>
          </cell>
          <cell r="DG34">
            <v>1734000</v>
          </cell>
          <cell r="DH34">
            <v>2458000</v>
          </cell>
          <cell r="DM34" t="str">
            <v>Abram Peterson</v>
          </cell>
          <cell r="DN34" t="str">
            <v>Barrett</v>
          </cell>
          <cell r="DO34" t="str">
            <v>6E</v>
          </cell>
          <cell r="DP34">
            <v>6</v>
          </cell>
          <cell r="DT34" t="str">
            <v>McLeod</v>
          </cell>
        </row>
        <row r="35">
          <cell r="A35" t="str">
            <v>279550-PS01</v>
          </cell>
          <cell r="B35" t="str">
            <v>Buhl</v>
          </cell>
          <cell r="C35">
            <v>170</v>
          </cell>
          <cell r="D35">
            <v>46</v>
          </cell>
          <cell r="E35">
            <v>183</v>
          </cell>
          <cell r="F35">
            <v>46</v>
          </cell>
          <cell r="G35">
            <v>183</v>
          </cell>
          <cell r="H35">
            <v>46</v>
          </cell>
          <cell r="I35">
            <v>174</v>
          </cell>
          <cell r="J35">
            <v>46</v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>Rehab collection</v>
          </cell>
          <cell r="R35" t="str">
            <v>279550-PS01</v>
          </cell>
          <cell r="S35" t="str">
            <v>existing</v>
          </cell>
          <cell r="T35">
            <v>279550</v>
          </cell>
          <cell r="U35">
            <v>0</v>
          </cell>
          <cell r="W35">
            <v>0</v>
          </cell>
          <cell r="Y35">
            <v>39899</v>
          </cell>
          <cell r="AE35">
            <v>0</v>
          </cell>
          <cell r="AF35" t="str">
            <v/>
          </cell>
          <cell r="AK35" t="str">
            <v xml:space="preserve"> </v>
          </cell>
          <cell r="AP35">
            <v>471000</v>
          </cell>
          <cell r="AX35">
            <v>0</v>
          </cell>
          <cell r="AY35">
            <v>0</v>
          </cell>
          <cell r="AZ35">
            <v>471000</v>
          </cell>
          <cell r="BA35">
            <v>0</v>
          </cell>
          <cell r="BD35">
            <v>0</v>
          </cell>
          <cell r="BK35">
            <v>0</v>
          </cell>
          <cell r="BL35">
            <v>0</v>
          </cell>
          <cell r="BM35">
            <v>0</v>
          </cell>
          <cell r="BO35">
            <v>0</v>
          </cell>
          <cell r="BP35">
            <v>0</v>
          </cell>
          <cell r="BW35">
            <v>0</v>
          </cell>
          <cell r="CA35">
            <v>0</v>
          </cell>
          <cell r="CB35">
            <v>0</v>
          </cell>
          <cell r="CC35">
            <v>0</v>
          </cell>
          <cell r="CP35">
            <v>0</v>
          </cell>
          <cell r="DH35">
            <v>0</v>
          </cell>
          <cell r="DK35">
            <v>100000</v>
          </cell>
          <cell r="DL35" t="str">
            <v>CDBG</v>
          </cell>
          <cell r="DM35" t="str">
            <v>Margo Daniels</v>
          </cell>
          <cell r="DN35" t="str">
            <v>Fletcher</v>
          </cell>
          <cell r="DO35">
            <v>3</v>
          </cell>
          <cell r="DP35">
            <v>3</v>
          </cell>
          <cell r="DT35" t="str">
            <v>St. Louis</v>
          </cell>
        </row>
        <row r="36">
          <cell r="A36" t="str">
            <v>280351-PS01</v>
          </cell>
          <cell r="B36" t="str">
            <v>Calumet</v>
          </cell>
          <cell r="C36">
            <v>147</v>
          </cell>
          <cell r="D36">
            <v>48</v>
          </cell>
          <cell r="E36">
            <v>160</v>
          </cell>
          <cell r="F36">
            <v>48</v>
          </cell>
          <cell r="G36">
            <v>159</v>
          </cell>
          <cell r="H36">
            <v>48</v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>Rehab collection</v>
          </cell>
          <cell r="R36" t="str">
            <v>280351-PS01</v>
          </cell>
          <cell r="S36" t="str">
            <v>existing</v>
          </cell>
          <cell r="T36">
            <v>280351</v>
          </cell>
          <cell r="U36">
            <v>0</v>
          </cell>
          <cell r="W36">
            <v>0</v>
          </cell>
          <cell r="AE36">
            <v>0</v>
          </cell>
          <cell r="AF36" t="str">
            <v/>
          </cell>
          <cell r="AP36">
            <v>160000</v>
          </cell>
          <cell r="AX36">
            <v>0</v>
          </cell>
          <cell r="AY36">
            <v>0</v>
          </cell>
          <cell r="AZ36">
            <v>160000</v>
          </cell>
          <cell r="BA36">
            <v>0</v>
          </cell>
          <cell r="BD36">
            <v>0</v>
          </cell>
          <cell r="BK36" t="str">
            <v>2018 survey</v>
          </cell>
          <cell r="BL36">
            <v>116480</v>
          </cell>
          <cell r="BM36">
            <v>116480</v>
          </cell>
          <cell r="BO36">
            <v>0</v>
          </cell>
          <cell r="BP36">
            <v>0</v>
          </cell>
          <cell r="BW36">
            <v>0</v>
          </cell>
          <cell r="CA36">
            <v>0</v>
          </cell>
          <cell r="CB36">
            <v>0</v>
          </cell>
          <cell r="CC36">
            <v>0</v>
          </cell>
          <cell r="CP36">
            <v>0</v>
          </cell>
          <cell r="DM36" t="str">
            <v>Corey Mathisen</v>
          </cell>
          <cell r="DN36" t="str">
            <v>Fletcher</v>
          </cell>
          <cell r="DO36">
            <v>3</v>
          </cell>
          <cell r="DP36">
            <v>8</v>
          </cell>
          <cell r="DT36" t="str">
            <v>Itasca</v>
          </cell>
        </row>
        <row r="37">
          <cell r="A37" t="str">
            <v>280222-PS02</v>
          </cell>
          <cell r="B37" t="str">
            <v>Canby</v>
          </cell>
          <cell r="C37">
            <v>28</v>
          </cell>
          <cell r="D37">
            <v>68</v>
          </cell>
          <cell r="E37">
            <v>35</v>
          </cell>
          <cell r="F37">
            <v>68</v>
          </cell>
          <cell r="G37">
            <v>41</v>
          </cell>
          <cell r="H37">
            <v>68</v>
          </cell>
          <cell r="I37">
            <v>39</v>
          </cell>
          <cell r="J37">
            <v>68</v>
          </cell>
          <cell r="K37">
            <v>2018</v>
          </cell>
          <cell r="L37" t="str">
            <v>Yes</v>
          </cell>
          <cell r="M37" t="str">
            <v/>
          </cell>
          <cell r="N37" t="str">
            <v/>
          </cell>
          <cell r="O37" t="str">
            <v>Yes</v>
          </cell>
          <cell r="P37" t="str">
            <v/>
          </cell>
          <cell r="Q37" t="str">
            <v>Rehab collection</v>
          </cell>
          <cell r="R37" t="str">
            <v>280222-PS02</v>
          </cell>
          <cell r="S37" t="str">
            <v>existing</v>
          </cell>
          <cell r="T37">
            <v>280222</v>
          </cell>
          <cell r="U37" t="str">
            <v>Y</v>
          </cell>
          <cell r="W37">
            <v>0</v>
          </cell>
          <cell r="Y37">
            <v>41444</v>
          </cell>
          <cell r="Z37">
            <v>42790</v>
          </cell>
          <cell r="AB37" t="str">
            <v>certified</v>
          </cell>
          <cell r="AC37">
            <v>5516238</v>
          </cell>
          <cell r="AE37">
            <v>4537774</v>
          </cell>
          <cell r="AF37" t="str">
            <v>Carryover Project</v>
          </cell>
          <cell r="AH37">
            <v>42864</v>
          </cell>
          <cell r="AI37">
            <v>4902800</v>
          </cell>
          <cell r="AK37">
            <v>42979</v>
          </cell>
          <cell r="AL37">
            <v>43009</v>
          </cell>
          <cell r="AM37">
            <v>43221</v>
          </cell>
          <cell r="AN37">
            <v>43586</v>
          </cell>
          <cell r="AO37" t="str">
            <v>Phases 2&amp;3-Combined with DWRF</v>
          </cell>
          <cell r="AP37">
            <v>5516238</v>
          </cell>
          <cell r="AQ37">
            <v>43052</v>
          </cell>
          <cell r="AR37">
            <v>43052</v>
          </cell>
          <cell r="AS37">
            <v>43091</v>
          </cell>
          <cell r="AT37">
            <v>5516238</v>
          </cell>
          <cell r="AV37">
            <v>1</v>
          </cell>
          <cell r="AX37">
            <v>0</v>
          </cell>
          <cell r="AY37">
            <v>0</v>
          </cell>
          <cell r="AZ37">
            <v>5516238</v>
          </cell>
          <cell r="BA37">
            <v>4537774</v>
          </cell>
          <cell r="BD37">
            <v>4537774</v>
          </cell>
          <cell r="BE37">
            <v>43311</v>
          </cell>
          <cell r="BF37">
            <v>43342</v>
          </cell>
          <cell r="BG37">
            <v>2019</v>
          </cell>
          <cell r="BH37" t="str">
            <v>CWRF,WIF</v>
          </cell>
          <cell r="BI37">
            <v>978464</v>
          </cell>
          <cell r="BJ37">
            <v>43091</v>
          </cell>
          <cell r="BK37">
            <v>2018</v>
          </cell>
          <cell r="BL37">
            <v>978463.83973453799</v>
          </cell>
          <cell r="BM37">
            <v>0</v>
          </cell>
          <cell r="BO37">
            <v>0</v>
          </cell>
          <cell r="BP37">
            <v>0</v>
          </cell>
          <cell r="BW37">
            <v>0</v>
          </cell>
          <cell r="CA37">
            <v>0</v>
          </cell>
          <cell r="CB37">
            <v>0</v>
          </cell>
          <cell r="CC37">
            <v>0</v>
          </cell>
          <cell r="CP37">
            <v>0</v>
          </cell>
          <cell r="DH37">
            <v>0</v>
          </cell>
          <cell r="DM37" t="str">
            <v>Abram Peterson</v>
          </cell>
          <cell r="DN37" t="str">
            <v>LaFontaine</v>
          </cell>
          <cell r="DO37" t="str">
            <v>6W</v>
          </cell>
          <cell r="DP37">
            <v>5</v>
          </cell>
          <cell r="DT37" t="str">
            <v>Yellow Medicine</v>
          </cell>
        </row>
        <row r="38">
          <cell r="A38" t="str">
            <v>280559-PS01</v>
          </cell>
          <cell r="B38" t="str">
            <v>Cannon Falls</v>
          </cell>
          <cell r="C38">
            <v>43</v>
          </cell>
          <cell r="D38">
            <v>64</v>
          </cell>
          <cell r="E38">
            <v>50</v>
          </cell>
          <cell r="F38">
            <v>64</v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>Rehab collection, sewer extension</v>
          </cell>
          <cell r="R38" t="str">
            <v>280559-PS01</v>
          </cell>
          <cell r="S38" t="str">
            <v>existing</v>
          </cell>
          <cell r="T38">
            <v>280559</v>
          </cell>
          <cell r="U38" t="str">
            <v>Y</v>
          </cell>
          <cell r="W38">
            <v>0</v>
          </cell>
          <cell r="AE38">
            <v>0</v>
          </cell>
          <cell r="AF38" t="str">
            <v/>
          </cell>
          <cell r="AP38">
            <v>800000</v>
          </cell>
          <cell r="AX38">
            <v>0</v>
          </cell>
          <cell r="AY38">
            <v>0</v>
          </cell>
          <cell r="AZ38">
            <v>800000</v>
          </cell>
          <cell r="BA38">
            <v>0</v>
          </cell>
          <cell r="BD38">
            <v>0</v>
          </cell>
          <cell r="BK38" t="str">
            <v>2018 survey</v>
          </cell>
          <cell r="BL38">
            <v>0</v>
          </cell>
          <cell r="BM38">
            <v>0</v>
          </cell>
          <cell r="BO38">
            <v>0</v>
          </cell>
          <cell r="BP38">
            <v>0</v>
          </cell>
          <cell r="BW38">
            <v>0</v>
          </cell>
          <cell r="CA38">
            <v>0</v>
          </cell>
          <cell r="CB38">
            <v>0</v>
          </cell>
          <cell r="CC38">
            <v>0</v>
          </cell>
          <cell r="CP38">
            <v>0</v>
          </cell>
          <cell r="DH38">
            <v>0</v>
          </cell>
          <cell r="DM38" t="str">
            <v>John Carney</v>
          </cell>
          <cell r="DN38" t="str">
            <v>Gallentine</v>
          </cell>
          <cell r="DO38">
            <v>10</v>
          </cell>
          <cell r="DP38">
            <v>7</v>
          </cell>
          <cell r="DT38" t="str">
            <v>Goodhue</v>
          </cell>
        </row>
        <row r="39">
          <cell r="A39" t="str">
            <v>280359-PS01</v>
          </cell>
          <cell r="B39" t="str">
            <v>Capitol Region Watershed District</v>
          </cell>
          <cell r="C39">
            <v>168</v>
          </cell>
          <cell r="D39">
            <v>46</v>
          </cell>
          <cell r="E39">
            <v>181</v>
          </cell>
          <cell r="F39">
            <v>46</v>
          </cell>
          <cell r="G39">
            <v>177</v>
          </cell>
          <cell r="H39">
            <v>46</v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>Stormwater, Convert dry to wet pond, iron/sand filter</v>
          </cell>
          <cell r="R39" t="str">
            <v>280359-PS01</v>
          </cell>
          <cell r="S39" t="str">
            <v>existing</v>
          </cell>
          <cell r="T39">
            <v>280359</v>
          </cell>
          <cell r="U39">
            <v>0</v>
          </cell>
          <cell r="W39">
            <v>0</v>
          </cell>
          <cell r="AE39">
            <v>0</v>
          </cell>
          <cell r="AF39" t="str">
            <v/>
          </cell>
          <cell r="AP39">
            <v>535000</v>
          </cell>
          <cell r="AX39">
            <v>0</v>
          </cell>
          <cell r="AY39">
            <v>0</v>
          </cell>
          <cell r="AZ39">
            <v>535000</v>
          </cell>
          <cell r="BA39">
            <v>0</v>
          </cell>
          <cell r="BD39">
            <v>0</v>
          </cell>
          <cell r="BO39">
            <v>0</v>
          </cell>
          <cell r="BP39">
            <v>0</v>
          </cell>
          <cell r="BW39">
            <v>0</v>
          </cell>
          <cell r="CA39">
            <v>0</v>
          </cell>
          <cell r="CB39">
            <v>0</v>
          </cell>
          <cell r="CC39">
            <v>0</v>
          </cell>
          <cell r="CP39">
            <v>0</v>
          </cell>
          <cell r="DM39" t="str">
            <v>Haley Bauer</v>
          </cell>
          <cell r="DN39" t="str">
            <v>Sabie</v>
          </cell>
          <cell r="DO39">
            <v>11</v>
          </cell>
          <cell r="DP39">
            <v>4</v>
          </cell>
          <cell r="DT39" t="str">
            <v>Ramsey</v>
          </cell>
        </row>
        <row r="40">
          <cell r="A40" t="str">
            <v>280594-PS01</v>
          </cell>
          <cell r="B40" t="str">
            <v>Capitol Region Watershed District</v>
          </cell>
          <cell r="C40">
            <v>200</v>
          </cell>
          <cell r="D40">
            <v>41</v>
          </cell>
          <cell r="K40" t="str">
            <v/>
          </cell>
          <cell r="L40" t="str">
            <v/>
          </cell>
          <cell r="M40" t="str">
            <v/>
          </cell>
          <cell r="Q40" t="str">
            <v>Stormwater, Parkview school retrofit</v>
          </cell>
          <cell r="R40" t="str">
            <v>280594-PS01</v>
          </cell>
          <cell r="S40" t="str">
            <v>stormwater</v>
          </cell>
          <cell r="T40">
            <v>280594</v>
          </cell>
          <cell r="U40" t="str">
            <v>Y</v>
          </cell>
          <cell r="W40" t="str">
            <v>Y</v>
          </cell>
          <cell r="AE40">
            <v>0</v>
          </cell>
          <cell r="AF40" t="str">
            <v/>
          </cell>
          <cell r="AP40">
            <v>750000</v>
          </cell>
          <cell r="AX40">
            <v>0</v>
          </cell>
          <cell r="AY40">
            <v>0</v>
          </cell>
          <cell r="AZ40">
            <v>750000</v>
          </cell>
          <cell r="BA40">
            <v>0</v>
          </cell>
          <cell r="BD40">
            <v>0</v>
          </cell>
          <cell r="BO40">
            <v>0</v>
          </cell>
          <cell r="BP40">
            <v>0</v>
          </cell>
          <cell r="BW40">
            <v>0</v>
          </cell>
          <cell r="CA40">
            <v>0</v>
          </cell>
          <cell r="CB40">
            <v>0</v>
          </cell>
          <cell r="CC40">
            <v>0</v>
          </cell>
          <cell r="CP40">
            <v>0</v>
          </cell>
          <cell r="DH40">
            <v>0</v>
          </cell>
          <cell r="DM40" t="str">
            <v>Haley Bauer</v>
          </cell>
          <cell r="DN40" t="str">
            <v>Sabie</v>
          </cell>
          <cell r="DO40">
            <v>11</v>
          </cell>
          <cell r="DP40">
            <v>4</v>
          </cell>
          <cell r="DT40" t="str">
            <v>Ramsey</v>
          </cell>
        </row>
        <row r="41">
          <cell r="A41" t="str">
            <v>280054-PS01</v>
          </cell>
          <cell r="B41" t="str">
            <v>Cascade Twp</v>
          </cell>
          <cell r="C41">
            <v>44</v>
          </cell>
          <cell r="D41">
            <v>64</v>
          </cell>
          <cell r="E41">
            <v>51</v>
          </cell>
          <cell r="F41">
            <v>64</v>
          </cell>
          <cell r="G41">
            <v>54</v>
          </cell>
          <cell r="H41">
            <v>64</v>
          </cell>
          <cell r="I41">
            <v>51</v>
          </cell>
          <cell r="J41">
            <v>64</v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>Remove pond, connect to Rochester</v>
          </cell>
          <cell r="R41" t="str">
            <v>280054-PS01</v>
          </cell>
          <cell r="S41" t="str">
            <v>existing</v>
          </cell>
          <cell r="T41">
            <v>280054</v>
          </cell>
          <cell r="U41">
            <v>0</v>
          </cell>
          <cell r="W41">
            <v>0</v>
          </cell>
          <cell r="AE41">
            <v>0</v>
          </cell>
          <cell r="AF41" t="str">
            <v/>
          </cell>
          <cell r="AG41" t="str">
            <v>FP not approved</v>
          </cell>
          <cell r="AH41">
            <v>42887</v>
          </cell>
          <cell r="AI41">
            <v>1820126</v>
          </cell>
          <cell r="AK41">
            <v>43132</v>
          </cell>
          <cell r="AL41">
            <v>43160</v>
          </cell>
          <cell r="AM41">
            <v>43221</v>
          </cell>
          <cell r="AN41">
            <v>43373</v>
          </cell>
          <cell r="AO41" t="str">
            <v>Incl Zumbro Ridge Estates</v>
          </cell>
          <cell r="AP41">
            <v>2127413</v>
          </cell>
          <cell r="AX41">
            <v>0</v>
          </cell>
          <cell r="AY41">
            <v>0</v>
          </cell>
          <cell r="AZ41">
            <v>2127413</v>
          </cell>
          <cell r="BA41">
            <v>0</v>
          </cell>
          <cell r="BD41">
            <v>0</v>
          </cell>
          <cell r="BK41" t="str">
            <v>2018 survey</v>
          </cell>
          <cell r="BL41">
            <v>0</v>
          </cell>
          <cell r="BM41">
            <v>0</v>
          </cell>
          <cell r="BO41">
            <v>0</v>
          </cell>
          <cell r="BP41">
            <v>0</v>
          </cell>
          <cell r="BQ41">
            <v>43312</v>
          </cell>
          <cell r="BR41">
            <v>2127413</v>
          </cell>
          <cell r="BS41">
            <v>2019</v>
          </cell>
          <cell r="BW41">
            <v>0</v>
          </cell>
          <cell r="CA41">
            <v>0</v>
          </cell>
          <cell r="CB41">
            <v>0</v>
          </cell>
          <cell r="CC41">
            <v>1701930</v>
          </cell>
          <cell r="CP41">
            <v>0</v>
          </cell>
          <cell r="DH41">
            <v>0</v>
          </cell>
          <cell r="DJ41" t="str">
            <v>2012 not funded</v>
          </cell>
          <cell r="DM41" t="str">
            <v>Corey Hower</v>
          </cell>
          <cell r="DN41" t="str">
            <v>Gallentine</v>
          </cell>
          <cell r="DO41">
            <v>10</v>
          </cell>
          <cell r="DP41">
            <v>7</v>
          </cell>
          <cell r="DT41" t="str">
            <v>Olmsted</v>
          </cell>
        </row>
        <row r="42">
          <cell r="A42" t="str">
            <v>279845-PS01</v>
          </cell>
          <cell r="B42" t="str">
            <v>Cass County - Stony Point</v>
          </cell>
          <cell r="C42">
            <v>102</v>
          </cell>
          <cell r="D42">
            <v>55</v>
          </cell>
          <cell r="E42">
            <v>108</v>
          </cell>
          <cell r="F42">
            <v>55</v>
          </cell>
          <cell r="G42">
            <v>106</v>
          </cell>
          <cell r="H42">
            <v>55</v>
          </cell>
          <cell r="I42">
            <v>104</v>
          </cell>
          <cell r="J42">
            <v>55</v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>Unsewered, potential SSTS</v>
          </cell>
          <cell r="R42" t="str">
            <v>279845-PS01</v>
          </cell>
          <cell r="S42" t="str">
            <v>unsewered, potential SSTS</v>
          </cell>
          <cell r="T42">
            <v>279845</v>
          </cell>
          <cell r="U42" t="str">
            <v>Y</v>
          </cell>
          <cell r="W42" t="str">
            <v>Y</v>
          </cell>
          <cell r="AE42">
            <v>0</v>
          </cell>
          <cell r="AF42" t="str">
            <v/>
          </cell>
          <cell r="AP42">
            <v>1200000</v>
          </cell>
          <cell r="AX42">
            <v>0</v>
          </cell>
          <cell r="AY42">
            <v>0</v>
          </cell>
          <cell r="AZ42">
            <v>1200000</v>
          </cell>
          <cell r="BA42">
            <v>0</v>
          </cell>
          <cell r="BD42">
            <v>0</v>
          </cell>
          <cell r="BK42">
            <v>0</v>
          </cell>
          <cell r="BL42">
            <v>0</v>
          </cell>
          <cell r="BM42">
            <v>0</v>
          </cell>
          <cell r="BO42">
            <v>0</v>
          </cell>
          <cell r="BP42">
            <v>0</v>
          </cell>
          <cell r="BW42">
            <v>0</v>
          </cell>
          <cell r="CA42">
            <v>0</v>
          </cell>
          <cell r="CB42">
            <v>0</v>
          </cell>
          <cell r="CC42">
            <v>0</v>
          </cell>
          <cell r="CN42" t="str">
            <v>Potential</v>
          </cell>
          <cell r="CP42">
            <v>1200000</v>
          </cell>
          <cell r="DH42">
            <v>0</v>
          </cell>
          <cell r="DM42" t="str">
            <v>Brian Fitzpatrick</v>
          </cell>
          <cell r="DN42" t="str">
            <v>LaFontaine</v>
          </cell>
          <cell r="DO42">
            <v>5</v>
          </cell>
          <cell r="DP42">
            <v>8</v>
          </cell>
          <cell r="DT42" t="str">
            <v>Cass</v>
          </cell>
        </row>
        <row r="43">
          <cell r="A43" t="str">
            <v>280178-PS01</v>
          </cell>
          <cell r="B43" t="str">
            <v>Cass County - Sugar Point</v>
          </cell>
          <cell r="C43">
            <v>253</v>
          </cell>
          <cell r="D43">
            <v>1</v>
          </cell>
          <cell r="E43">
            <v>289</v>
          </cell>
          <cell r="F43">
            <v>1</v>
          </cell>
          <cell r="G43">
            <v>293</v>
          </cell>
          <cell r="H43">
            <v>1</v>
          </cell>
          <cell r="I43">
            <v>279</v>
          </cell>
          <cell r="J43">
            <v>1</v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>Unsewered, potential LSTS</v>
          </cell>
          <cell r="R43" t="str">
            <v>280178-PS01</v>
          </cell>
          <cell r="S43" t="str">
            <v>unsewered, potential SSTS</v>
          </cell>
          <cell r="T43">
            <v>280178</v>
          </cell>
          <cell r="U43" t="str">
            <v>Y</v>
          </cell>
          <cell r="W43">
            <v>0</v>
          </cell>
          <cell r="AE43">
            <v>0</v>
          </cell>
          <cell r="AF43" t="str">
            <v/>
          </cell>
          <cell r="AP43">
            <v>2000000</v>
          </cell>
          <cell r="AX43">
            <v>0</v>
          </cell>
          <cell r="AY43">
            <v>0</v>
          </cell>
          <cell r="AZ43">
            <v>2000000</v>
          </cell>
          <cell r="BA43">
            <v>0</v>
          </cell>
          <cell r="BD43">
            <v>0</v>
          </cell>
          <cell r="BK43">
            <v>0</v>
          </cell>
          <cell r="BL43">
            <v>0</v>
          </cell>
          <cell r="BM43">
            <v>0</v>
          </cell>
          <cell r="BO43">
            <v>0</v>
          </cell>
          <cell r="BP43">
            <v>0</v>
          </cell>
          <cell r="BW43">
            <v>0</v>
          </cell>
          <cell r="CA43">
            <v>0</v>
          </cell>
          <cell r="CB43">
            <v>0</v>
          </cell>
          <cell r="CC43">
            <v>0</v>
          </cell>
          <cell r="CN43" t="str">
            <v>Potential</v>
          </cell>
          <cell r="CP43">
            <v>2000000</v>
          </cell>
          <cell r="DH43">
            <v>0</v>
          </cell>
          <cell r="DM43" t="str">
            <v>Brian Fitzpatrick</v>
          </cell>
          <cell r="DN43" t="str">
            <v>LaFontaine</v>
          </cell>
          <cell r="DO43">
            <v>5</v>
          </cell>
          <cell r="DP43">
            <v>8</v>
          </cell>
          <cell r="DT43" t="str">
            <v>Cass</v>
          </cell>
        </row>
        <row r="44">
          <cell r="A44" t="str">
            <v>280605-PS01</v>
          </cell>
          <cell r="B44" t="str">
            <v>Cass Lake</v>
          </cell>
          <cell r="C44">
            <v>105</v>
          </cell>
          <cell r="D44">
            <v>55</v>
          </cell>
          <cell r="K44" t="str">
            <v/>
          </cell>
          <cell r="L44" t="str">
            <v/>
          </cell>
          <cell r="M44" t="str">
            <v/>
          </cell>
          <cell r="P44" t="str">
            <v/>
          </cell>
          <cell r="Q44" t="str">
            <v>Rehab collection</v>
          </cell>
          <cell r="R44" t="str">
            <v>280605-PS01</v>
          </cell>
          <cell r="S44" t="str">
            <v>existing</v>
          </cell>
          <cell r="T44">
            <v>280605</v>
          </cell>
          <cell r="U44">
            <v>0</v>
          </cell>
          <cell r="W44">
            <v>0</v>
          </cell>
          <cell r="X44">
            <v>43161</v>
          </cell>
          <cell r="AE44">
            <v>0</v>
          </cell>
          <cell r="AF44" t="str">
            <v/>
          </cell>
          <cell r="AP44">
            <v>344730</v>
          </cell>
          <cell r="AX44">
            <v>0</v>
          </cell>
          <cell r="AY44">
            <v>0</v>
          </cell>
          <cell r="AZ44">
            <v>344730</v>
          </cell>
          <cell r="BA44">
            <v>0</v>
          </cell>
          <cell r="BD44">
            <v>0</v>
          </cell>
          <cell r="BK44">
            <v>0</v>
          </cell>
          <cell r="BL44">
            <v>0</v>
          </cell>
          <cell r="BM44">
            <v>0</v>
          </cell>
          <cell r="BO44">
            <v>0</v>
          </cell>
          <cell r="BP44">
            <v>0</v>
          </cell>
          <cell r="BW44">
            <v>0</v>
          </cell>
          <cell r="CA44">
            <v>0</v>
          </cell>
          <cell r="CB44">
            <v>0</v>
          </cell>
          <cell r="CC44">
            <v>0</v>
          </cell>
          <cell r="CP44">
            <v>0</v>
          </cell>
          <cell r="DH44">
            <v>0</v>
          </cell>
          <cell r="DM44" t="str">
            <v>Brian Fitzpatrick</v>
          </cell>
          <cell r="DN44" t="str">
            <v>LaFontaine</v>
          </cell>
          <cell r="DO44">
            <v>5</v>
          </cell>
          <cell r="DP44">
            <v>8</v>
          </cell>
          <cell r="DT44" t="str">
            <v>Cass</v>
          </cell>
        </row>
        <row r="45">
          <cell r="A45" t="str">
            <v>280148-PS01</v>
          </cell>
          <cell r="B45" t="str">
            <v>Cedar Mills</v>
          </cell>
          <cell r="C45">
            <v>241</v>
          </cell>
          <cell r="D45">
            <v>28</v>
          </cell>
          <cell r="E45">
            <v>264</v>
          </cell>
          <cell r="F45">
            <v>28</v>
          </cell>
          <cell r="G45">
            <v>272</v>
          </cell>
          <cell r="H45">
            <v>28</v>
          </cell>
          <cell r="I45">
            <v>256</v>
          </cell>
          <cell r="J45">
            <v>28</v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>Rehab treatment, corrective action</v>
          </cell>
          <cell r="R45" t="str">
            <v>280148-PS01</v>
          </cell>
          <cell r="S45" t="str">
            <v>existing</v>
          </cell>
          <cell r="T45">
            <v>280148</v>
          </cell>
          <cell r="U45" t="str">
            <v>Y</v>
          </cell>
          <cell r="W45">
            <v>0</v>
          </cell>
          <cell r="AE45">
            <v>0</v>
          </cell>
          <cell r="AF45" t="str">
            <v/>
          </cell>
          <cell r="AP45">
            <v>300000</v>
          </cell>
          <cell r="AX45">
            <v>0</v>
          </cell>
          <cell r="AY45">
            <v>0</v>
          </cell>
          <cell r="AZ45">
            <v>300000</v>
          </cell>
          <cell r="BA45">
            <v>0</v>
          </cell>
          <cell r="BD45">
            <v>0</v>
          </cell>
          <cell r="BK45">
            <v>0</v>
          </cell>
          <cell r="BL45">
            <v>0</v>
          </cell>
          <cell r="BM45">
            <v>0</v>
          </cell>
          <cell r="BO45">
            <v>0</v>
          </cell>
          <cell r="BP45">
            <v>0</v>
          </cell>
          <cell r="BW45">
            <v>0</v>
          </cell>
          <cell r="CA45">
            <v>0</v>
          </cell>
          <cell r="CB45">
            <v>0</v>
          </cell>
          <cell r="CC45">
            <v>0</v>
          </cell>
          <cell r="CP45">
            <v>0</v>
          </cell>
          <cell r="DH45">
            <v>0</v>
          </cell>
          <cell r="DM45" t="str">
            <v>Corey Mathisen</v>
          </cell>
          <cell r="DN45" t="str">
            <v>Barrett</v>
          </cell>
          <cell r="DO45" t="str">
            <v>6E</v>
          </cell>
          <cell r="DP45">
            <v>2</v>
          </cell>
          <cell r="DT45" t="str">
            <v>Meeker</v>
          </cell>
        </row>
        <row r="46">
          <cell r="A46" t="str">
            <v>280052-PS01</v>
          </cell>
          <cell r="B46" t="str">
            <v>Center City</v>
          </cell>
          <cell r="C46">
            <v>124</v>
          </cell>
          <cell r="D46">
            <v>51</v>
          </cell>
          <cell r="E46">
            <v>130</v>
          </cell>
          <cell r="F46">
            <v>51</v>
          </cell>
          <cell r="G46">
            <v>132</v>
          </cell>
          <cell r="H46">
            <v>51</v>
          </cell>
          <cell r="I46">
            <v>128</v>
          </cell>
          <cell r="J46">
            <v>51</v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>Relocate sewer utilities</v>
          </cell>
          <cell r="R46" t="str">
            <v>280052-PS01</v>
          </cell>
          <cell r="S46" t="str">
            <v>existing</v>
          </cell>
          <cell r="T46">
            <v>280052</v>
          </cell>
          <cell r="U46" t="str">
            <v>Y</v>
          </cell>
          <cell r="W46">
            <v>0</v>
          </cell>
          <cell r="AE46">
            <v>0</v>
          </cell>
          <cell r="AF46" t="str">
            <v/>
          </cell>
          <cell r="AP46">
            <v>130000</v>
          </cell>
          <cell r="AX46">
            <v>0</v>
          </cell>
          <cell r="AY46">
            <v>0</v>
          </cell>
          <cell r="AZ46">
            <v>130000</v>
          </cell>
          <cell r="BA46">
            <v>0</v>
          </cell>
          <cell r="BD46">
            <v>0</v>
          </cell>
          <cell r="BK46">
            <v>0</v>
          </cell>
          <cell r="BL46">
            <v>0</v>
          </cell>
          <cell r="BM46">
            <v>0</v>
          </cell>
          <cell r="BO46">
            <v>0</v>
          </cell>
          <cell r="BP46">
            <v>0</v>
          </cell>
          <cell r="BW46">
            <v>0</v>
          </cell>
          <cell r="CA46">
            <v>0</v>
          </cell>
          <cell r="CB46">
            <v>0</v>
          </cell>
          <cell r="CC46">
            <v>0</v>
          </cell>
          <cell r="CP46">
            <v>0</v>
          </cell>
          <cell r="DH46">
            <v>0</v>
          </cell>
          <cell r="DM46" t="str">
            <v>Corey Mathisen</v>
          </cell>
          <cell r="DN46" t="str">
            <v>Barrett</v>
          </cell>
          <cell r="DO46" t="str">
            <v>7E</v>
          </cell>
          <cell r="DP46">
            <v>4</v>
          </cell>
          <cell r="DT46" t="str">
            <v>Chisago</v>
          </cell>
        </row>
        <row r="47">
          <cell r="A47" t="str">
            <v>280310-PS01</v>
          </cell>
          <cell r="B47" t="str">
            <v>Chisholm</v>
          </cell>
          <cell r="C47">
            <v>39</v>
          </cell>
          <cell r="D47">
            <v>66</v>
          </cell>
          <cell r="E47">
            <v>45</v>
          </cell>
          <cell r="F47">
            <v>66</v>
          </cell>
          <cell r="G47">
            <v>50</v>
          </cell>
          <cell r="H47">
            <v>66</v>
          </cell>
          <cell r="I47">
            <v>47</v>
          </cell>
          <cell r="J47">
            <v>66</v>
          </cell>
          <cell r="K47">
            <v>2016</v>
          </cell>
          <cell r="L47" t="str">
            <v>Yes</v>
          </cell>
          <cell r="M47" t="str">
            <v/>
          </cell>
          <cell r="N47" t="str">
            <v>Yes</v>
          </cell>
          <cell r="O47" t="str">
            <v/>
          </cell>
          <cell r="P47" t="str">
            <v/>
          </cell>
          <cell r="Q47" t="str">
            <v>Rehab collection - Lakeview</v>
          </cell>
          <cell r="R47" t="str">
            <v>280310-PS01</v>
          </cell>
          <cell r="S47" t="str">
            <v>existing</v>
          </cell>
          <cell r="T47">
            <v>280310</v>
          </cell>
          <cell r="U47" t="str">
            <v>Y</v>
          </cell>
          <cell r="W47">
            <v>0</v>
          </cell>
          <cell r="Y47">
            <v>42177</v>
          </cell>
          <cell r="Z47">
            <v>42459</v>
          </cell>
          <cell r="AB47" t="str">
            <v>certified</v>
          </cell>
          <cell r="AC47">
            <v>2986528</v>
          </cell>
          <cell r="AE47">
            <v>597306</v>
          </cell>
          <cell r="AF47" t="str">
            <v>Carryover Project</v>
          </cell>
          <cell r="AH47" t="str">
            <v>certified</v>
          </cell>
          <cell r="AI47">
            <v>3904284</v>
          </cell>
          <cell r="AM47">
            <v>43191</v>
          </cell>
          <cell r="AO47" t="str">
            <v>DW Companion-Includes all 7 phases</v>
          </cell>
          <cell r="AP47">
            <v>2986528</v>
          </cell>
          <cell r="AQ47">
            <v>42432</v>
          </cell>
          <cell r="AR47">
            <v>42922</v>
          </cell>
          <cell r="AS47">
            <v>42551</v>
          </cell>
          <cell r="AT47">
            <v>3904284</v>
          </cell>
          <cell r="AX47">
            <v>0</v>
          </cell>
          <cell r="AY47">
            <v>0</v>
          </cell>
          <cell r="AZ47">
            <v>2986528</v>
          </cell>
          <cell r="BA47">
            <v>597306</v>
          </cell>
          <cell r="BD47">
            <v>597306</v>
          </cell>
          <cell r="BE47">
            <v>43294</v>
          </cell>
          <cell r="BF47">
            <v>43325</v>
          </cell>
          <cell r="BG47">
            <v>2019</v>
          </cell>
          <cell r="BH47" t="str">
            <v>CWRF,WIF</v>
          </cell>
          <cell r="BI47">
            <v>2389222</v>
          </cell>
          <cell r="BJ47">
            <v>42916</v>
          </cell>
          <cell r="BK47" t="str">
            <v>2015 survey</v>
          </cell>
          <cell r="BL47">
            <v>2389222.3999999999</v>
          </cell>
          <cell r="BM47">
            <v>0</v>
          </cell>
          <cell r="BO47">
            <v>0</v>
          </cell>
          <cell r="BP47">
            <v>0</v>
          </cell>
          <cell r="BW47">
            <v>0</v>
          </cell>
          <cell r="CA47">
            <v>0</v>
          </cell>
          <cell r="CB47">
            <v>0</v>
          </cell>
          <cell r="CC47">
            <v>0</v>
          </cell>
          <cell r="CP47">
            <v>0</v>
          </cell>
          <cell r="DH47">
            <v>0</v>
          </cell>
          <cell r="DM47" t="str">
            <v>Vinod Sathyaseelan</v>
          </cell>
          <cell r="DN47" t="str">
            <v>Fletcher</v>
          </cell>
          <cell r="DO47">
            <v>3</v>
          </cell>
          <cell r="DP47">
            <v>3</v>
          </cell>
          <cell r="DQ47" t="str">
            <v>6A</v>
          </cell>
          <cell r="DS47">
            <v>8</v>
          </cell>
          <cell r="DT47" t="str">
            <v>St. Louis</v>
          </cell>
        </row>
        <row r="48">
          <cell r="A48" t="str">
            <v>280336-PS01</v>
          </cell>
          <cell r="B48" t="str">
            <v>Clarkfield</v>
          </cell>
          <cell r="C48">
            <v>127</v>
          </cell>
          <cell r="D48">
            <v>51</v>
          </cell>
          <cell r="E48">
            <v>133</v>
          </cell>
          <cell r="F48">
            <v>51</v>
          </cell>
          <cell r="G48">
            <v>135</v>
          </cell>
          <cell r="H48">
            <v>51</v>
          </cell>
          <cell r="I48">
            <v>130</v>
          </cell>
          <cell r="J48">
            <v>51</v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>Yes</v>
          </cell>
          <cell r="Q48" t="str">
            <v>Rehab collection and treatment</v>
          </cell>
          <cell r="R48" t="str">
            <v>280336-PS01</v>
          </cell>
          <cell r="S48" t="str">
            <v>existing</v>
          </cell>
          <cell r="T48">
            <v>280336</v>
          </cell>
          <cell r="U48" t="str">
            <v>Y</v>
          </cell>
          <cell r="W48">
            <v>0</v>
          </cell>
          <cell r="Y48">
            <v>40354</v>
          </cell>
          <cell r="AE48">
            <v>0</v>
          </cell>
          <cell r="AF48" t="str">
            <v/>
          </cell>
          <cell r="AM48">
            <v>43282</v>
          </cell>
          <cell r="AO48" t="str">
            <v>waiting for RD decision on water side (L-P connect)</v>
          </cell>
          <cell r="AP48">
            <v>7176000</v>
          </cell>
          <cell r="AX48">
            <v>0</v>
          </cell>
          <cell r="AY48">
            <v>0</v>
          </cell>
          <cell r="AZ48">
            <v>7176000</v>
          </cell>
          <cell r="BA48">
            <v>0</v>
          </cell>
          <cell r="BD48">
            <v>0</v>
          </cell>
          <cell r="BI48">
            <v>1875000</v>
          </cell>
          <cell r="BJ48">
            <v>43272</v>
          </cell>
          <cell r="BK48" t="str">
            <v>2018 survey</v>
          </cell>
          <cell r="BL48">
            <v>438544.60389267805</v>
          </cell>
          <cell r="BM48">
            <v>438544.60389267805</v>
          </cell>
          <cell r="BO48">
            <v>2584400</v>
          </cell>
          <cell r="BP48">
            <v>0</v>
          </cell>
          <cell r="BQ48">
            <v>43311</v>
          </cell>
          <cell r="BR48">
            <v>2680900</v>
          </cell>
          <cell r="BS48">
            <v>2019</v>
          </cell>
          <cell r="BV48" t="str">
            <v>PCA says not eligible</v>
          </cell>
          <cell r="CA48">
            <v>0</v>
          </cell>
          <cell r="CB48">
            <v>0</v>
          </cell>
          <cell r="CC48">
            <v>2144720</v>
          </cell>
          <cell r="CP48">
            <v>0</v>
          </cell>
          <cell r="CX48" t="str">
            <v>RD commit</v>
          </cell>
          <cell r="CY48">
            <v>2018</v>
          </cell>
          <cell r="CZ48">
            <v>43272</v>
          </cell>
          <cell r="DA48">
            <v>7176000</v>
          </cell>
          <cell r="DC48">
            <v>368</v>
          </cell>
          <cell r="DD48">
            <v>105</v>
          </cell>
          <cell r="DE48">
            <v>3976000</v>
          </cell>
          <cell r="DF48">
            <v>2101000</v>
          </cell>
          <cell r="DG48">
            <v>3200000</v>
          </cell>
          <cell r="DH48">
            <v>5301000</v>
          </cell>
          <cell r="DM48" t="str">
            <v>Abram Peterson</v>
          </cell>
          <cell r="DN48" t="str">
            <v>LaFontaine</v>
          </cell>
          <cell r="DO48" t="str">
            <v>6W</v>
          </cell>
          <cell r="DP48">
            <v>5</v>
          </cell>
          <cell r="DT48" t="str">
            <v>Yellow Medicine</v>
          </cell>
        </row>
        <row r="49">
          <cell r="A49" t="str">
            <v>280282-PS01</v>
          </cell>
          <cell r="B49" t="str">
            <v>Clear Lake/Clearwater Sewer Authority</v>
          </cell>
          <cell r="C49">
            <v>246</v>
          </cell>
          <cell r="D49">
            <v>21</v>
          </cell>
          <cell r="E49">
            <v>273</v>
          </cell>
          <cell r="F49">
            <v>21</v>
          </cell>
          <cell r="G49">
            <v>278</v>
          </cell>
          <cell r="H49">
            <v>21</v>
          </cell>
          <cell r="I49">
            <v>260</v>
          </cell>
          <cell r="J49">
            <v>21</v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>Rehab treatment</v>
          </cell>
          <cell r="R49" t="str">
            <v>280282-PS01</v>
          </cell>
          <cell r="S49" t="str">
            <v>existing</v>
          </cell>
          <cell r="T49">
            <v>280282</v>
          </cell>
          <cell r="U49">
            <v>0</v>
          </cell>
          <cell r="V49" t="str">
            <v>not eliglble</v>
          </cell>
          <cell r="W49">
            <v>0</v>
          </cell>
          <cell r="X49">
            <v>42429</v>
          </cell>
          <cell r="AE49">
            <v>0</v>
          </cell>
          <cell r="AF49" t="str">
            <v/>
          </cell>
          <cell r="AG49" t="str">
            <v>FP not approved, below fundable</v>
          </cell>
          <cell r="AM49">
            <v>43282</v>
          </cell>
          <cell r="AO49" t="str">
            <v>SPAPs awarded June 2018 but no const yet</v>
          </cell>
          <cell r="AP49">
            <v>1825200</v>
          </cell>
          <cell r="AX49">
            <v>0</v>
          </cell>
          <cell r="AY49">
            <v>0</v>
          </cell>
          <cell r="AZ49">
            <v>1825200</v>
          </cell>
          <cell r="BA49">
            <v>0</v>
          </cell>
          <cell r="BD49">
            <v>0</v>
          </cell>
          <cell r="BE49">
            <v>43263</v>
          </cell>
          <cell r="BF49">
            <v>43281</v>
          </cell>
          <cell r="BG49">
            <v>2018</v>
          </cell>
          <cell r="BH49" t="str">
            <v>SPAP</v>
          </cell>
          <cell r="BK49" t="str">
            <v>2015 survey</v>
          </cell>
          <cell r="BL49">
            <v>0</v>
          </cell>
          <cell r="BM49">
            <v>0</v>
          </cell>
          <cell r="BO49">
            <v>0</v>
          </cell>
          <cell r="BP49">
            <v>0</v>
          </cell>
          <cell r="BQ49">
            <v>42943</v>
          </cell>
          <cell r="BR49" t="str">
            <v>not eligible</v>
          </cell>
          <cell r="BW49">
            <v>0</v>
          </cell>
          <cell r="CA49">
            <v>0</v>
          </cell>
          <cell r="CB49">
            <v>0</v>
          </cell>
          <cell r="CD49" t="str">
            <v>pca says not eligible</v>
          </cell>
          <cell r="CP49">
            <v>0</v>
          </cell>
          <cell r="DH49">
            <v>0</v>
          </cell>
          <cell r="DK49">
            <v>1825200</v>
          </cell>
          <cell r="DL49" t="str">
            <v>2017 GF, bonding, city</v>
          </cell>
          <cell r="DM49" t="str">
            <v>Brian Fitzpatrick</v>
          </cell>
          <cell r="DN49" t="str">
            <v>Barrett</v>
          </cell>
          <cell r="DO49" t="str">
            <v>7W</v>
          </cell>
          <cell r="DP49">
            <v>4</v>
          </cell>
          <cell r="DT49" t="str">
            <v>Wright</v>
          </cell>
          <cell r="DU49" t="str">
            <v>Sherburn</v>
          </cell>
        </row>
        <row r="50">
          <cell r="A50" t="str">
            <v>279881-PS01</v>
          </cell>
          <cell r="B50" t="str">
            <v>Clearbrook</v>
          </cell>
          <cell r="C50">
            <v>215</v>
          </cell>
          <cell r="D50">
            <v>38</v>
          </cell>
          <cell r="E50">
            <v>229</v>
          </cell>
          <cell r="F50">
            <v>38</v>
          </cell>
          <cell r="G50">
            <v>231</v>
          </cell>
          <cell r="H50">
            <v>38</v>
          </cell>
          <cell r="I50">
            <v>218</v>
          </cell>
          <cell r="J50">
            <v>38</v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>Yes</v>
          </cell>
          <cell r="Q50" t="str">
            <v>Rehab collection</v>
          </cell>
          <cell r="R50" t="str">
            <v>279881-PS01</v>
          </cell>
          <cell r="S50" t="str">
            <v>existing</v>
          </cell>
          <cell r="T50">
            <v>279881</v>
          </cell>
          <cell r="U50">
            <v>0</v>
          </cell>
          <cell r="W50">
            <v>0</v>
          </cell>
          <cell r="AE50">
            <v>0</v>
          </cell>
          <cell r="AF50" t="str">
            <v/>
          </cell>
          <cell r="AP50">
            <v>3728000</v>
          </cell>
          <cell r="AX50">
            <v>0</v>
          </cell>
          <cell r="AY50">
            <v>0</v>
          </cell>
          <cell r="AZ50">
            <v>3728000</v>
          </cell>
          <cell r="BA50">
            <v>0</v>
          </cell>
          <cell r="BD50">
            <v>0</v>
          </cell>
          <cell r="BK50" t="str">
            <v>2015 survey</v>
          </cell>
          <cell r="BP50">
            <v>0</v>
          </cell>
          <cell r="BW50">
            <v>0</v>
          </cell>
          <cell r="CA50">
            <v>0</v>
          </cell>
          <cell r="CB50">
            <v>0</v>
          </cell>
          <cell r="CC50">
            <v>0</v>
          </cell>
          <cell r="CP50">
            <v>0</v>
          </cell>
          <cell r="CX50" t="str">
            <v>RD commit</v>
          </cell>
          <cell r="CY50" t="str">
            <v>all RD</v>
          </cell>
          <cell r="CZ50">
            <v>42719</v>
          </cell>
          <cell r="DC50">
            <v>237</v>
          </cell>
          <cell r="DD50">
            <v>15</v>
          </cell>
          <cell r="DE50">
            <v>814000</v>
          </cell>
          <cell r="DF50">
            <v>814000</v>
          </cell>
          <cell r="DG50">
            <v>2335000</v>
          </cell>
          <cell r="DH50">
            <v>3149000</v>
          </cell>
          <cell r="DK50">
            <v>257000</v>
          </cell>
          <cell r="DL50" t="str">
            <v>2017 bonding bill</v>
          </cell>
          <cell r="DM50" t="str">
            <v>Vinod Sathyaseelan</v>
          </cell>
          <cell r="DN50" t="str">
            <v>Schultz</v>
          </cell>
          <cell r="DO50">
            <v>2</v>
          </cell>
          <cell r="DP50">
            <v>4</v>
          </cell>
          <cell r="DT50" t="str">
            <v>Clearwater</v>
          </cell>
        </row>
        <row r="51">
          <cell r="A51" t="str">
            <v>280517-PS01</v>
          </cell>
          <cell r="B51" t="str">
            <v>Clearwater River Watershed District</v>
          </cell>
          <cell r="C51">
            <v>238</v>
          </cell>
          <cell r="D51">
            <v>30</v>
          </cell>
          <cell r="E51">
            <v>256</v>
          </cell>
          <cell r="F51">
            <v>30</v>
          </cell>
          <cell r="G51">
            <v>261</v>
          </cell>
          <cell r="H51">
            <v>30</v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>Adv trmt - nitrogen, rehab treatment</v>
          </cell>
          <cell r="R51" t="str">
            <v>280517-PS01</v>
          </cell>
          <cell r="S51" t="str">
            <v>existing</v>
          </cell>
          <cell r="T51">
            <v>280517</v>
          </cell>
          <cell r="U51" t="str">
            <v>Y</v>
          </cell>
          <cell r="V51" t="str">
            <v>Nutrients</v>
          </cell>
          <cell r="W51">
            <v>0</v>
          </cell>
          <cell r="Z51">
            <v>43160</v>
          </cell>
          <cell r="AE51">
            <v>0</v>
          </cell>
          <cell r="AF51" t="str">
            <v/>
          </cell>
          <cell r="AK51">
            <v>43191</v>
          </cell>
          <cell r="AL51">
            <v>43221</v>
          </cell>
          <cell r="AM51">
            <v>43313</v>
          </cell>
          <cell r="AN51">
            <v>43405</v>
          </cell>
          <cell r="AO51" t="str">
            <v>PSIG</v>
          </cell>
          <cell r="AP51">
            <v>2617405.25</v>
          </cell>
          <cell r="AX51">
            <v>0</v>
          </cell>
          <cell r="AY51">
            <v>0</v>
          </cell>
          <cell r="AZ51">
            <v>2617405.25</v>
          </cell>
          <cell r="BA51">
            <v>0</v>
          </cell>
          <cell r="BD51">
            <v>0</v>
          </cell>
          <cell r="BK51" t="str">
            <v>2018 survey</v>
          </cell>
          <cell r="BL51">
            <v>0</v>
          </cell>
          <cell r="BM51">
            <v>0</v>
          </cell>
          <cell r="BO51">
            <v>0</v>
          </cell>
          <cell r="BP51">
            <v>2617405.25</v>
          </cell>
          <cell r="BQ51">
            <v>42941</v>
          </cell>
          <cell r="BR51">
            <v>1358969</v>
          </cell>
          <cell r="BS51">
            <v>2019</v>
          </cell>
          <cell r="BT51">
            <v>2019</v>
          </cell>
          <cell r="BU51">
            <v>43272</v>
          </cell>
          <cell r="BV51">
            <v>1979225</v>
          </cell>
          <cell r="BW51">
            <v>98961.25</v>
          </cell>
          <cell r="BX51">
            <v>539219</v>
          </cell>
          <cell r="CA51">
            <v>0</v>
          </cell>
          <cell r="CB51">
            <v>2617405.25</v>
          </cell>
          <cell r="CC51">
            <v>2093924</v>
          </cell>
          <cell r="CP51">
            <v>0</v>
          </cell>
          <cell r="DM51" t="str">
            <v>Brian Fitzpatrick</v>
          </cell>
          <cell r="DN51" t="str">
            <v>Barrett</v>
          </cell>
          <cell r="DO51" t="str">
            <v>7W</v>
          </cell>
          <cell r="DP51">
            <v>2</v>
          </cell>
          <cell r="DT51" t="str">
            <v>Stearns</v>
          </cell>
        </row>
        <row r="52">
          <cell r="A52" t="str">
            <v>279536-PS01</v>
          </cell>
          <cell r="B52" t="str">
            <v>Clitherall</v>
          </cell>
          <cell r="C52">
            <v>88</v>
          </cell>
          <cell r="D52">
            <v>57</v>
          </cell>
          <cell r="E52">
            <v>93</v>
          </cell>
          <cell r="F52">
            <v>57</v>
          </cell>
          <cell r="G52">
            <v>92</v>
          </cell>
          <cell r="H52">
            <v>57</v>
          </cell>
          <cell r="I52">
            <v>90</v>
          </cell>
          <cell r="J52">
            <v>57</v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>Unsewered, collection/trmt with ponds</v>
          </cell>
          <cell r="R52" t="str">
            <v>279536-PS01</v>
          </cell>
          <cell r="S52" t="str">
            <v>unsewered</v>
          </cell>
          <cell r="T52">
            <v>279536</v>
          </cell>
          <cell r="U52">
            <v>0</v>
          </cell>
          <cell r="W52">
            <v>0</v>
          </cell>
          <cell r="Y52">
            <v>38898</v>
          </cell>
          <cell r="AE52">
            <v>0</v>
          </cell>
          <cell r="AF52" t="str">
            <v/>
          </cell>
          <cell r="AK52" t="str">
            <v xml:space="preserve"> </v>
          </cell>
          <cell r="AP52">
            <v>1818000</v>
          </cell>
          <cell r="AX52">
            <v>0</v>
          </cell>
          <cell r="AY52">
            <v>0</v>
          </cell>
          <cell r="AZ52">
            <v>1818000</v>
          </cell>
          <cell r="BA52">
            <v>0</v>
          </cell>
          <cell r="BD52">
            <v>0</v>
          </cell>
          <cell r="BK52">
            <v>0</v>
          </cell>
          <cell r="BO52">
            <v>0</v>
          </cell>
          <cell r="BP52">
            <v>0</v>
          </cell>
          <cell r="BW52">
            <v>0</v>
          </cell>
          <cell r="CA52">
            <v>0</v>
          </cell>
          <cell r="CB52">
            <v>0</v>
          </cell>
          <cell r="CC52">
            <v>0</v>
          </cell>
          <cell r="CN52" t="str">
            <v>Potential</v>
          </cell>
          <cell r="CP52">
            <v>1818000</v>
          </cell>
          <cell r="DH52">
            <v>0</v>
          </cell>
          <cell r="DM52" t="str">
            <v>Vinod Sathyaseelan</v>
          </cell>
          <cell r="DN52" t="str">
            <v>LaFontaine</v>
          </cell>
          <cell r="DO52">
            <v>4</v>
          </cell>
          <cell r="DP52">
            <v>1</v>
          </cell>
          <cell r="DT52" t="str">
            <v>Otter Tail</v>
          </cell>
        </row>
        <row r="53">
          <cell r="A53" t="str">
            <v>280538-PS01</v>
          </cell>
          <cell r="B53" t="str">
            <v>Cokato</v>
          </cell>
          <cell r="C53">
            <v>131</v>
          </cell>
          <cell r="D53">
            <v>50</v>
          </cell>
          <cell r="E53">
            <v>140</v>
          </cell>
          <cell r="F53">
            <v>50</v>
          </cell>
          <cell r="K53">
            <v>2019</v>
          </cell>
          <cell r="L53" t="str">
            <v/>
          </cell>
          <cell r="M53" t="str">
            <v>Yes</v>
          </cell>
          <cell r="N53" t="str">
            <v/>
          </cell>
          <cell r="O53" t="str">
            <v>Drop</v>
          </cell>
          <cell r="P53" t="str">
            <v/>
          </cell>
          <cell r="Q53" t="str">
            <v>Adv trmt - phos, rehab treatment</v>
          </cell>
          <cell r="R53" t="str">
            <v>280538-PS01</v>
          </cell>
          <cell r="S53" t="str">
            <v>existing</v>
          </cell>
          <cell r="T53">
            <v>280538</v>
          </cell>
          <cell r="U53" t="str">
            <v>Y</v>
          </cell>
          <cell r="W53" t="str">
            <v>Y</v>
          </cell>
          <cell r="Y53">
            <v>42993</v>
          </cell>
          <cell r="Z53">
            <v>43159</v>
          </cell>
          <cell r="AB53" t="str">
            <v>loan app</v>
          </cell>
          <cell r="AC53">
            <v>2882211</v>
          </cell>
          <cell r="AE53">
            <v>2882211</v>
          </cell>
          <cell r="AF53" t="str">
            <v>2019 Part B</v>
          </cell>
          <cell r="AG53" t="str">
            <v>FP appvd during comment period</v>
          </cell>
          <cell r="AH53">
            <v>42886</v>
          </cell>
          <cell r="AI53">
            <v>2000000</v>
          </cell>
          <cell r="AK53">
            <v>43221</v>
          </cell>
          <cell r="AL53">
            <v>43240</v>
          </cell>
          <cell r="AM53">
            <v>43252</v>
          </cell>
          <cell r="AN53">
            <v>43770</v>
          </cell>
          <cell r="AO53" t="str">
            <v>PSIG eligibility?</v>
          </cell>
          <cell r="AP53">
            <v>2882211</v>
          </cell>
          <cell r="AQ53">
            <v>43186</v>
          </cell>
          <cell r="AX53">
            <v>0</v>
          </cell>
          <cell r="AY53">
            <v>0</v>
          </cell>
          <cell r="AZ53">
            <v>2882211</v>
          </cell>
          <cell r="BA53">
            <v>2882211</v>
          </cell>
          <cell r="BD53">
            <v>2882211</v>
          </cell>
          <cell r="BK53" t="str">
            <v>2018 survey</v>
          </cell>
          <cell r="BL53">
            <v>0</v>
          </cell>
          <cell r="BM53">
            <v>0</v>
          </cell>
          <cell r="BO53">
            <v>0</v>
          </cell>
          <cell r="BP53">
            <v>0</v>
          </cell>
          <cell r="BQ53">
            <v>43312</v>
          </cell>
          <cell r="BR53">
            <v>2722290</v>
          </cell>
          <cell r="BS53">
            <v>2019</v>
          </cell>
          <cell r="BW53">
            <v>0</v>
          </cell>
          <cell r="CA53">
            <v>0</v>
          </cell>
          <cell r="CB53">
            <v>0</v>
          </cell>
          <cell r="CC53">
            <v>2177832</v>
          </cell>
          <cell r="CP53">
            <v>0</v>
          </cell>
          <cell r="DH53">
            <v>0</v>
          </cell>
          <cell r="DM53" t="str">
            <v>Corey Mathisen</v>
          </cell>
          <cell r="DN53" t="str">
            <v>Barrett</v>
          </cell>
          <cell r="DO53" t="str">
            <v>7W</v>
          </cell>
          <cell r="DP53">
            <v>4</v>
          </cell>
          <cell r="DT53" t="str">
            <v>Wright</v>
          </cell>
        </row>
        <row r="54">
          <cell r="A54" t="str">
            <v>280303-PS01</v>
          </cell>
          <cell r="B54" t="str">
            <v>Coleraine Bovey Taconite Joint WW Commission</v>
          </cell>
          <cell r="C54">
            <v>89</v>
          </cell>
          <cell r="D54">
            <v>56</v>
          </cell>
          <cell r="E54">
            <v>94</v>
          </cell>
          <cell r="F54">
            <v>56</v>
          </cell>
          <cell r="G54">
            <v>97</v>
          </cell>
          <cell r="H54">
            <v>56</v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>Yes</v>
          </cell>
          <cell r="Q54" t="str">
            <v>Rehab collection and treatment</v>
          </cell>
          <cell r="R54" t="str">
            <v>280303-PS01</v>
          </cell>
          <cell r="S54" t="str">
            <v>existing</v>
          </cell>
          <cell r="T54">
            <v>280303</v>
          </cell>
          <cell r="U54">
            <v>0</v>
          </cell>
          <cell r="W54">
            <v>0</v>
          </cell>
          <cell r="X54" t="str">
            <v>yes</v>
          </cell>
          <cell r="Y54">
            <v>42551</v>
          </cell>
          <cell r="Z54">
            <v>43371</v>
          </cell>
          <cell r="AE54">
            <v>0</v>
          </cell>
          <cell r="AF54" t="str">
            <v/>
          </cell>
          <cell r="AG54" t="str">
            <v>confirmed going with RD</v>
          </cell>
          <cell r="AH54">
            <v>42872</v>
          </cell>
          <cell r="AI54">
            <v>2084000</v>
          </cell>
          <cell r="AK54">
            <v>43160</v>
          </cell>
          <cell r="AL54">
            <v>43191</v>
          </cell>
          <cell r="AM54">
            <v>43252</v>
          </cell>
          <cell r="AN54">
            <v>43435</v>
          </cell>
          <cell r="AO54" t="str">
            <v>Working on PER with RD</v>
          </cell>
          <cell r="AP54">
            <v>3328000</v>
          </cell>
          <cell r="AX54">
            <v>0</v>
          </cell>
          <cell r="AY54">
            <v>0</v>
          </cell>
          <cell r="AZ54">
            <v>3328000</v>
          </cell>
          <cell r="BA54">
            <v>0</v>
          </cell>
          <cell r="BD54">
            <v>0</v>
          </cell>
          <cell r="BK54" t="str">
            <v>other</v>
          </cell>
          <cell r="BO54">
            <v>0</v>
          </cell>
          <cell r="BP54">
            <v>0</v>
          </cell>
          <cell r="BW54">
            <v>0</v>
          </cell>
          <cell r="CA54">
            <v>0</v>
          </cell>
          <cell r="CB54">
            <v>0</v>
          </cell>
          <cell r="CC54">
            <v>0</v>
          </cell>
          <cell r="CP54">
            <v>0</v>
          </cell>
          <cell r="CX54" t="str">
            <v>RD commit</v>
          </cell>
          <cell r="CY54" t="str">
            <v>all RD</v>
          </cell>
          <cell r="CZ54">
            <v>42719</v>
          </cell>
          <cell r="DA54">
            <v>2084000</v>
          </cell>
          <cell r="DC54">
            <v>1002</v>
          </cell>
          <cell r="DF54">
            <v>201000</v>
          </cell>
          <cell r="DG54">
            <v>3127000</v>
          </cell>
          <cell r="DH54">
            <v>3328000</v>
          </cell>
          <cell r="DM54" t="str">
            <v>Corey Mathisen</v>
          </cell>
          <cell r="DN54" t="str">
            <v>Fletcher</v>
          </cell>
          <cell r="DO54">
            <v>3</v>
          </cell>
          <cell r="DP54">
            <v>8</v>
          </cell>
          <cell r="DQ54" t="str">
            <v>5B</v>
          </cell>
          <cell r="DS54">
            <v>8</v>
          </cell>
          <cell r="DT54" t="str">
            <v>Itasca</v>
          </cell>
        </row>
        <row r="55">
          <cell r="A55" t="str">
            <v>280350-PS01</v>
          </cell>
          <cell r="B55" t="str">
            <v>Cologne</v>
          </cell>
          <cell r="C55">
            <v>192</v>
          </cell>
          <cell r="D55">
            <v>43</v>
          </cell>
          <cell r="E55">
            <v>204</v>
          </cell>
          <cell r="F55">
            <v>43</v>
          </cell>
          <cell r="G55">
            <v>208</v>
          </cell>
          <cell r="H55">
            <v>43</v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>Adv trmt-phos, expand treatment</v>
          </cell>
          <cell r="R55" t="str">
            <v>280350-PS01</v>
          </cell>
          <cell r="S55" t="str">
            <v>existing</v>
          </cell>
          <cell r="T55">
            <v>280350</v>
          </cell>
          <cell r="U55" t="str">
            <v>Y</v>
          </cell>
          <cell r="V55" t="str">
            <v>Nutrients</v>
          </cell>
          <cell r="W55">
            <v>0</v>
          </cell>
          <cell r="X55">
            <v>42433</v>
          </cell>
          <cell r="Y55">
            <v>42628</v>
          </cell>
          <cell r="AE55">
            <v>0</v>
          </cell>
          <cell r="AF55" t="str">
            <v/>
          </cell>
          <cell r="AO55" t="str">
            <v>PSIG eligibility?</v>
          </cell>
          <cell r="AP55">
            <v>9890000</v>
          </cell>
          <cell r="AX55">
            <v>0</v>
          </cell>
          <cell r="AY55">
            <v>0</v>
          </cell>
          <cell r="AZ55">
            <v>9890000</v>
          </cell>
          <cell r="BA55">
            <v>0</v>
          </cell>
          <cell r="BD55">
            <v>0</v>
          </cell>
          <cell r="BK55">
            <v>0</v>
          </cell>
          <cell r="BL55">
            <v>0</v>
          </cell>
          <cell r="BM55">
            <v>0</v>
          </cell>
          <cell r="BO55">
            <v>0</v>
          </cell>
          <cell r="BP55">
            <v>0</v>
          </cell>
          <cell r="BQ55">
            <v>42580</v>
          </cell>
          <cell r="BR55">
            <v>9890249</v>
          </cell>
          <cell r="BW55">
            <v>0</v>
          </cell>
          <cell r="CA55">
            <v>0</v>
          </cell>
          <cell r="CB55">
            <v>0</v>
          </cell>
          <cell r="CC55">
            <v>0</v>
          </cell>
          <cell r="CP55">
            <v>0</v>
          </cell>
          <cell r="DM55" t="str">
            <v>Corey Mathisen</v>
          </cell>
          <cell r="DN55" t="str">
            <v>Sabie</v>
          </cell>
          <cell r="DO55">
            <v>11</v>
          </cell>
          <cell r="DP55">
            <v>4</v>
          </cell>
          <cell r="DQ55" t="str">
            <v>47A</v>
          </cell>
          <cell r="DS55">
            <v>6</v>
          </cell>
          <cell r="DT55" t="str">
            <v>Carver</v>
          </cell>
        </row>
        <row r="56">
          <cell r="A56" t="str">
            <v>280548-PS01</v>
          </cell>
          <cell r="B56" t="str">
            <v>Columbia Heights - Stormwater</v>
          </cell>
          <cell r="C56">
            <v>110</v>
          </cell>
          <cell r="D56">
            <v>53</v>
          </cell>
          <cell r="E56">
            <v>114</v>
          </cell>
          <cell r="F56">
            <v>53</v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>Silver Lake pond improvements</v>
          </cell>
          <cell r="R56" t="str">
            <v>280548-PS01</v>
          </cell>
          <cell r="S56" t="str">
            <v>stormwater</v>
          </cell>
          <cell r="T56">
            <v>280548</v>
          </cell>
          <cell r="U56" t="str">
            <v>Y</v>
          </cell>
          <cell r="W56">
            <v>0</v>
          </cell>
          <cell r="Z56" t="str">
            <v>yes</v>
          </cell>
          <cell r="AE56">
            <v>0</v>
          </cell>
          <cell r="AF56" t="str">
            <v/>
          </cell>
          <cell r="AP56">
            <v>324047.5</v>
          </cell>
          <cell r="AX56">
            <v>0</v>
          </cell>
          <cell r="AY56">
            <v>0</v>
          </cell>
          <cell r="AZ56">
            <v>324047.5</v>
          </cell>
          <cell r="BA56">
            <v>0</v>
          </cell>
          <cell r="BD56">
            <v>0</v>
          </cell>
          <cell r="BO56">
            <v>0</v>
          </cell>
          <cell r="BP56">
            <v>324047.5</v>
          </cell>
          <cell r="BQ56">
            <v>42947</v>
          </cell>
          <cell r="BR56">
            <v>337153</v>
          </cell>
          <cell r="BS56">
            <v>2019</v>
          </cell>
          <cell r="BT56">
            <v>2019</v>
          </cell>
          <cell r="BU56">
            <v>43280</v>
          </cell>
          <cell r="BV56">
            <v>237790</v>
          </cell>
          <cell r="BW56">
            <v>11889.5</v>
          </cell>
          <cell r="BX56">
            <v>74368</v>
          </cell>
          <cell r="CA56">
            <v>0</v>
          </cell>
          <cell r="CB56">
            <v>324047.5</v>
          </cell>
          <cell r="CC56">
            <v>259238</v>
          </cell>
          <cell r="CP56">
            <v>0</v>
          </cell>
          <cell r="DH56">
            <v>0</v>
          </cell>
          <cell r="DM56" t="str">
            <v>Haley Bauer</v>
          </cell>
          <cell r="DN56" t="str">
            <v>Sabie</v>
          </cell>
          <cell r="DO56">
            <v>11</v>
          </cell>
          <cell r="DP56">
            <v>4</v>
          </cell>
          <cell r="DT56" t="str">
            <v>Anoka</v>
          </cell>
        </row>
        <row r="57">
          <cell r="A57" t="str">
            <v>279749-PS01</v>
          </cell>
          <cell r="B57" t="str">
            <v>Cottonwood</v>
          </cell>
          <cell r="C57">
            <v>211</v>
          </cell>
          <cell r="D57">
            <v>38</v>
          </cell>
          <cell r="E57">
            <v>225</v>
          </cell>
          <cell r="F57">
            <v>38</v>
          </cell>
          <cell r="G57">
            <v>227</v>
          </cell>
          <cell r="H57">
            <v>38</v>
          </cell>
          <cell r="I57">
            <v>214</v>
          </cell>
          <cell r="J57">
            <v>38</v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>Rehab collection, lift station</v>
          </cell>
          <cell r="R57" t="str">
            <v>279749-PS01</v>
          </cell>
          <cell r="S57" t="str">
            <v>existing</v>
          </cell>
          <cell r="T57">
            <v>279749</v>
          </cell>
          <cell r="U57">
            <v>0</v>
          </cell>
          <cell r="W57">
            <v>0</v>
          </cell>
          <cell r="AE57">
            <v>0</v>
          </cell>
          <cell r="AF57" t="str">
            <v/>
          </cell>
          <cell r="AK57" t="str">
            <v xml:space="preserve"> </v>
          </cell>
          <cell r="AP57">
            <v>338000</v>
          </cell>
          <cell r="AX57">
            <v>0</v>
          </cell>
          <cell r="AY57">
            <v>0</v>
          </cell>
          <cell r="AZ57">
            <v>338000</v>
          </cell>
          <cell r="BA57">
            <v>0</v>
          </cell>
          <cell r="BD57">
            <v>0</v>
          </cell>
          <cell r="BK57" t="str">
            <v>2013 survey</v>
          </cell>
          <cell r="BL57">
            <v>0</v>
          </cell>
          <cell r="BM57">
            <v>0</v>
          </cell>
          <cell r="BO57">
            <v>0</v>
          </cell>
          <cell r="BP57">
            <v>0</v>
          </cell>
          <cell r="BW57">
            <v>0</v>
          </cell>
          <cell r="CA57">
            <v>0</v>
          </cell>
          <cell r="CB57">
            <v>0</v>
          </cell>
          <cell r="CC57">
            <v>0</v>
          </cell>
          <cell r="CP57">
            <v>0</v>
          </cell>
          <cell r="DH57">
            <v>0</v>
          </cell>
          <cell r="DM57" t="str">
            <v>Abram Peterson</v>
          </cell>
          <cell r="DN57" t="str">
            <v>Schultz</v>
          </cell>
          <cell r="DO57">
            <v>8</v>
          </cell>
          <cell r="DP57">
            <v>5</v>
          </cell>
          <cell r="DT57" t="str">
            <v>Lyon</v>
          </cell>
        </row>
        <row r="58">
          <cell r="A58" t="str">
            <v>279442-PS01</v>
          </cell>
          <cell r="B58" t="str">
            <v>Cromwell</v>
          </cell>
          <cell r="C58">
            <v>82</v>
          </cell>
          <cell r="D58">
            <v>58</v>
          </cell>
          <cell r="E58">
            <v>84</v>
          </cell>
          <cell r="F58">
            <v>58</v>
          </cell>
          <cell r="G58">
            <v>90</v>
          </cell>
          <cell r="H58">
            <v>58</v>
          </cell>
          <cell r="I58">
            <v>80</v>
          </cell>
          <cell r="J58">
            <v>58</v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>Yes</v>
          </cell>
          <cell r="Q58" t="str">
            <v>Rehab existing system</v>
          </cell>
          <cell r="R58" t="str">
            <v>279442-PS01</v>
          </cell>
          <cell r="S58" t="str">
            <v>existing</v>
          </cell>
          <cell r="T58">
            <v>279442</v>
          </cell>
          <cell r="U58">
            <v>0</v>
          </cell>
          <cell r="W58">
            <v>0</v>
          </cell>
          <cell r="AE58">
            <v>0</v>
          </cell>
          <cell r="AF58" t="str">
            <v/>
          </cell>
          <cell r="AK58" t="str">
            <v xml:space="preserve"> </v>
          </cell>
          <cell r="AO58" t="str">
            <v>COE $ for design/const</v>
          </cell>
          <cell r="AP58">
            <v>350000</v>
          </cell>
          <cell r="AX58">
            <v>0</v>
          </cell>
          <cell r="AY58">
            <v>0</v>
          </cell>
          <cell r="AZ58">
            <v>350000</v>
          </cell>
          <cell r="BA58">
            <v>0</v>
          </cell>
          <cell r="BD58">
            <v>0</v>
          </cell>
          <cell r="BK58" t="str">
            <v>2015 survey</v>
          </cell>
          <cell r="BL58">
            <v>222693.58340297916</v>
          </cell>
          <cell r="BM58">
            <v>222693.58340297916</v>
          </cell>
          <cell r="BO58">
            <v>102375</v>
          </cell>
          <cell r="BP58">
            <v>0</v>
          </cell>
          <cell r="BW58">
            <v>0</v>
          </cell>
          <cell r="CA58">
            <v>0</v>
          </cell>
          <cell r="CB58">
            <v>0</v>
          </cell>
          <cell r="CC58">
            <v>0</v>
          </cell>
          <cell r="CP58">
            <v>0</v>
          </cell>
          <cell r="CX58" t="str">
            <v>Applied</v>
          </cell>
          <cell r="DC58">
            <v>138</v>
          </cell>
          <cell r="DE58">
            <v>157500</v>
          </cell>
          <cell r="DH58">
            <v>0</v>
          </cell>
          <cell r="DM58" t="str">
            <v>Corey Mathisen</v>
          </cell>
          <cell r="DN58" t="str">
            <v>Fletcher</v>
          </cell>
          <cell r="DO58">
            <v>3</v>
          </cell>
          <cell r="DP58">
            <v>3</v>
          </cell>
          <cell r="DT58" t="str">
            <v>Carlton</v>
          </cell>
        </row>
        <row r="59">
          <cell r="A59" t="str">
            <v>280615-PS01</v>
          </cell>
          <cell r="B59" t="str">
            <v>Crystal Bay Twp - Finland</v>
          </cell>
          <cell r="C59">
            <v>220</v>
          </cell>
          <cell r="D59">
            <v>36</v>
          </cell>
          <cell r="K59" t="str">
            <v/>
          </cell>
          <cell r="L59" t="str">
            <v/>
          </cell>
          <cell r="M59" t="str">
            <v/>
          </cell>
          <cell r="Q59" t="str">
            <v>Unsewered area, potential SSTS</v>
          </cell>
          <cell r="R59" t="str">
            <v>280615-PS01</v>
          </cell>
          <cell r="S59" t="str">
            <v>unsewered, potential SSTS</v>
          </cell>
          <cell r="T59">
            <v>280615</v>
          </cell>
          <cell r="U59">
            <v>0</v>
          </cell>
          <cell r="W59">
            <v>0</v>
          </cell>
          <cell r="AE59">
            <v>0</v>
          </cell>
          <cell r="AF59" t="str">
            <v/>
          </cell>
          <cell r="AO59" t="str">
            <v>Technical Ass Application</v>
          </cell>
          <cell r="AQ59">
            <v>43376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D59">
            <v>0</v>
          </cell>
          <cell r="BK59">
            <v>0</v>
          </cell>
          <cell r="BL59">
            <v>0</v>
          </cell>
          <cell r="BM59">
            <v>0</v>
          </cell>
          <cell r="BO59">
            <v>0</v>
          </cell>
          <cell r="BP59">
            <v>0</v>
          </cell>
          <cell r="BW59">
            <v>0</v>
          </cell>
          <cell r="CA59">
            <v>0</v>
          </cell>
          <cell r="CB59">
            <v>0</v>
          </cell>
          <cell r="CC59">
            <v>0</v>
          </cell>
          <cell r="CN59" t="str">
            <v>Potential</v>
          </cell>
          <cell r="CP59">
            <v>0</v>
          </cell>
          <cell r="DH59">
            <v>0</v>
          </cell>
          <cell r="DM59" t="str">
            <v>Brian Fitzpatrick</v>
          </cell>
          <cell r="DN59" t="str">
            <v>Fletcher</v>
          </cell>
          <cell r="DO59">
            <v>3</v>
          </cell>
          <cell r="DP59">
            <v>3</v>
          </cell>
          <cell r="DT59" t="str">
            <v>Lake</v>
          </cell>
        </row>
        <row r="60">
          <cell r="A60" t="str">
            <v>280311-PS01</v>
          </cell>
          <cell r="B60" t="str">
            <v>Currie</v>
          </cell>
          <cell r="C60">
            <v>32</v>
          </cell>
          <cell r="D60">
            <v>68</v>
          </cell>
          <cell r="E60">
            <v>39</v>
          </cell>
          <cell r="F60">
            <v>68</v>
          </cell>
          <cell r="G60">
            <v>43</v>
          </cell>
          <cell r="H60">
            <v>68</v>
          </cell>
          <cell r="I60">
            <v>40</v>
          </cell>
          <cell r="J60">
            <v>68</v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>Yes</v>
          </cell>
          <cell r="Q60" t="str">
            <v>Rehab collection</v>
          </cell>
          <cell r="R60" t="str">
            <v>280311-PS01</v>
          </cell>
          <cell r="S60" t="str">
            <v>existing</v>
          </cell>
          <cell r="T60">
            <v>280311</v>
          </cell>
          <cell r="U60" t="str">
            <v>Y</v>
          </cell>
          <cell r="W60">
            <v>0</v>
          </cell>
          <cell r="AE60">
            <v>0</v>
          </cell>
          <cell r="AF60" t="str">
            <v/>
          </cell>
          <cell r="AP60">
            <v>1721000</v>
          </cell>
          <cell r="AX60">
            <v>0</v>
          </cell>
          <cell r="AY60">
            <v>0</v>
          </cell>
          <cell r="AZ60">
            <v>1721000</v>
          </cell>
          <cell r="BA60">
            <v>0</v>
          </cell>
          <cell r="BD60">
            <v>0</v>
          </cell>
          <cell r="BI60">
            <v>923000</v>
          </cell>
          <cell r="BJ60">
            <v>43307</v>
          </cell>
          <cell r="BK60" t="str">
            <v>2015 survey</v>
          </cell>
          <cell r="BL60">
            <v>1200440.9448818897</v>
          </cell>
          <cell r="BM60">
            <v>1200440.9448818897</v>
          </cell>
          <cell r="BN60">
            <v>923000</v>
          </cell>
          <cell r="BO60">
            <v>1010100</v>
          </cell>
          <cell r="BP60">
            <v>0</v>
          </cell>
          <cell r="BW60">
            <v>0</v>
          </cell>
          <cell r="CA60">
            <v>0</v>
          </cell>
          <cell r="CB60">
            <v>0</v>
          </cell>
          <cell r="CC60">
            <v>0</v>
          </cell>
          <cell r="CP60">
            <v>0</v>
          </cell>
          <cell r="CX60" t="str">
            <v>RD Commit</v>
          </cell>
          <cell r="CY60">
            <v>2018</v>
          </cell>
          <cell r="CZ60">
            <v>43307</v>
          </cell>
          <cell r="DA60">
            <v>1721000</v>
          </cell>
          <cell r="DC60">
            <v>113</v>
          </cell>
          <cell r="DE60">
            <v>1554000</v>
          </cell>
          <cell r="DF60">
            <v>631000</v>
          </cell>
          <cell r="DG60">
            <v>61000</v>
          </cell>
          <cell r="DH60">
            <v>692000</v>
          </cell>
          <cell r="DK60">
            <v>106000</v>
          </cell>
          <cell r="DL60" t="str">
            <v>city</v>
          </cell>
          <cell r="DM60" t="str">
            <v>Abram Peterson</v>
          </cell>
          <cell r="DN60" t="str">
            <v>Schultz</v>
          </cell>
          <cell r="DO60">
            <v>8</v>
          </cell>
          <cell r="DP60">
            <v>5</v>
          </cell>
          <cell r="DT60" t="str">
            <v>Murray</v>
          </cell>
        </row>
        <row r="61">
          <cell r="A61" t="str">
            <v>279562-PS01</v>
          </cell>
          <cell r="B61" t="str">
            <v>Darwin</v>
          </cell>
          <cell r="C61">
            <v>117</v>
          </cell>
          <cell r="D61">
            <v>53</v>
          </cell>
          <cell r="E61">
            <v>123</v>
          </cell>
          <cell r="F61">
            <v>53</v>
          </cell>
          <cell r="G61">
            <v>123</v>
          </cell>
          <cell r="H61">
            <v>53</v>
          </cell>
          <cell r="I61">
            <v>118</v>
          </cell>
          <cell r="J61">
            <v>53</v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>Rehab collection and treatment</v>
          </cell>
          <cell r="R61" t="str">
            <v>279562-PS01</v>
          </cell>
          <cell r="S61" t="str">
            <v>existing</v>
          </cell>
          <cell r="T61">
            <v>279562</v>
          </cell>
          <cell r="U61">
            <v>0</v>
          </cell>
          <cell r="W61">
            <v>0</v>
          </cell>
          <cell r="AE61">
            <v>0</v>
          </cell>
          <cell r="AF61" t="str">
            <v/>
          </cell>
          <cell r="AP61">
            <v>3330000</v>
          </cell>
          <cell r="AX61">
            <v>0</v>
          </cell>
          <cell r="AY61">
            <v>0</v>
          </cell>
          <cell r="AZ61">
            <v>3330000</v>
          </cell>
          <cell r="BA61">
            <v>0</v>
          </cell>
          <cell r="BD61">
            <v>0</v>
          </cell>
          <cell r="BK61" t="str">
            <v>2013 survey</v>
          </cell>
          <cell r="BL61">
            <v>1918136.3312502259</v>
          </cell>
          <cell r="BM61">
            <v>1918136.3312502259</v>
          </cell>
          <cell r="BO61">
            <v>0</v>
          </cell>
          <cell r="BP61">
            <v>0</v>
          </cell>
          <cell r="BW61">
            <v>0</v>
          </cell>
          <cell r="CA61">
            <v>0</v>
          </cell>
          <cell r="CB61">
            <v>0</v>
          </cell>
          <cell r="CC61">
            <v>0</v>
          </cell>
          <cell r="CP61">
            <v>0</v>
          </cell>
          <cell r="DC61">
            <v>96</v>
          </cell>
          <cell r="DD61">
            <v>18</v>
          </cell>
          <cell r="DH61">
            <v>0</v>
          </cell>
          <cell r="DM61" t="str">
            <v>Abram Peterson</v>
          </cell>
          <cell r="DN61" t="str">
            <v>Barrett</v>
          </cell>
          <cell r="DO61" t="str">
            <v>6E</v>
          </cell>
          <cell r="DP61">
            <v>2</v>
          </cell>
          <cell r="DQ61" t="str">
            <v>18A</v>
          </cell>
          <cell r="DR61">
            <v>18</v>
          </cell>
          <cell r="DS61">
            <v>7</v>
          </cell>
          <cell r="DT61" t="str">
            <v>Meeker</v>
          </cell>
        </row>
        <row r="62">
          <cell r="A62" t="str">
            <v>279752-PS01</v>
          </cell>
          <cell r="B62" t="str">
            <v>Dawson</v>
          </cell>
          <cell r="C62">
            <v>34</v>
          </cell>
          <cell r="D62">
            <v>68</v>
          </cell>
          <cell r="E62">
            <v>41</v>
          </cell>
          <cell r="F62">
            <v>68</v>
          </cell>
          <cell r="G62">
            <v>46</v>
          </cell>
          <cell r="H62">
            <v>68</v>
          </cell>
          <cell r="I62">
            <v>43</v>
          </cell>
          <cell r="J62">
            <v>68</v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>Rehab collection</v>
          </cell>
          <cell r="R62" t="str">
            <v>279752-PS01</v>
          </cell>
          <cell r="S62" t="str">
            <v>existing</v>
          </cell>
          <cell r="T62">
            <v>279752</v>
          </cell>
          <cell r="U62">
            <v>0</v>
          </cell>
          <cell r="W62">
            <v>0</v>
          </cell>
          <cell r="AE62">
            <v>0</v>
          </cell>
          <cell r="AF62" t="str">
            <v/>
          </cell>
          <cell r="AK62" t="str">
            <v xml:space="preserve"> </v>
          </cell>
          <cell r="AP62">
            <v>5200000</v>
          </cell>
          <cell r="AX62">
            <v>0</v>
          </cell>
          <cell r="AY62">
            <v>0</v>
          </cell>
          <cell r="AZ62">
            <v>5200000</v>
          </cell>
          <cell r="BA62">
            <v>0</v>
          </cell>
          <cell r="BD62">
            <v>0</v>
          </cell>
          <cell r="BK62" t="str">
            <v>2009 survey</v>
          </cell>
          <cell r="BL62">
            <v>0</v>
          </cell>
          <cell r="BM62">
            <v>0</v>
          </cell>
          <cell r="BO62">
            <v>0</v>
          </cell>
          <cell r="BP62">
            <v>0</v>
          </cell>
          <cell r="BW62">
            <v>0</v>
          </cell>
          <cell r="CA62">
            <v>0</v>
          </cell>
          <cell r="CB62">
            <v>0</v>
          </cell>
          <cell r="CC62">
            <v>0</v>
          </cell>
          <cell r="CP62">
            <v>0</v>
          </cell>
          <cell r="DH62">
            <v>0</v>
          </cell>
          <cell r="DM62" t="str">
            <v>Abram Peterson</v>
          </cell>
          <cell r="DN62" t="str">
            <v>LaFontaine</v>
          </cell>
          <cell r="DO62" t="str">
            <v>6W</v>
          </cell>
          <cell r="DP62">
            <v>5</v>
          </cell>
          <cell r="DT62" t="str">
            <v>Lac Qui Parle</v>
          </cell>
        </row>
        <row r="63">
          <cell r="A63" t="str">
            <v>279830-PS01</v>
          </cell>
          <cell r="B63" t="str">
            <v>Deer Creek</v>
          </cell>
          <cell r="C63">
            <v>218</v>
          </cell>
          <cell r="D63">
            <v>38</v>
          </cell>
          <cell r="E63">
            <v>231</v>
          </cell>
          <cell r="F63">
            <v>38</v>
          </cell>
          <cell r="G63">
            <v>234</v>
          </cell>
          <cell r="H63">
            <v>38</v>
          </cell>
          <cell r="I63">
            <v>220</v>
          </cell>
          <cell r="J63">
            <v>38</v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>Replace lift station</v>
          </cell>
          <cell r="R63" t="str">
            <v>279830-PS01</v>
          </cell>
          <cell r="S63" t="str">
            <v>existing</v>
          </cell>
          <cell r="T63">
            <v>279830</v>
          </cell>
          <cell r="U63">
            <v>0</v>
          </cell>
          <cell r="W63">
            <v>0</v>
          </cell>
          <cell r="Y63">
            <v>40359</v>
          </cell>
          <cell r="AE63">
            <v>0</v>
          </cell>
          <cell r="AF63" t="str">
            <v/>
          </cell>
          <cell r="AP63">
            <v>170000</v>
          </cell>
          <cell r="AX63">
            <v>0</v>
          </cell>
          <cell r="AY63">
            <v>0</v>
          </cell>
          <cell r="AZ63">
            <v>170000</v>
          </cell>
          <cell r="BA63">
            <v>0</v>
          </cell>
          <cell r="BD63">
            <v>0</v>
          </cell>
          <cell r="BK63">
            <v>0</v>
          </cell>
          <cell r="BL63">
            <v>0</v>
          </cell>
          <cell r="BM63">
            <v>0</v>
          </cell>
          <cell r="BO63">
            <v>0</v>
          </cell>
          <cell r="BP63">
            <v>0</v>
          </cell>
          <cell r="BW63">
            <v>0</v>
          </cell>
          <cell r="CA63">
            <v>0</v>
          </cell>
          <cell r="CB63">
            <v>0</v>
          </cell>
          <cell r="CC63">
            <v>0</v>
          </cell>
          <cell r="CP63">
            <v>0</v>
          </cell>
          <cell r="DH63">
            <v>0</v>
          </cell>
          <cell r="DM63" t="str">
            <v>Vinod Sathyaseelan</v>
          </cell>
          <cell r="DN63" t="str">
            <v>LaFontaine</v>
          </cell>
          <cell r="DO63">
            <v>4</v>
          </cell>
          <cell r="DP63">
            <v>1</v>
          </cell>
          <cell r="DT63" t="str">
            <v>Otter Tail</v>
          </cell>
        </row>
        <row r="64">
          <cell r="A64" t="str">
            <v>272596-PS01</v>
          </cell>
          <cell r="B64" t="str">
            <v>Deer River</v>
          </cell>
          <cell r="C64">
            <v>193</v>
          </cell>
          <cell r="D64">
            <v>43</v>
          </cell>
          <cell r="E64">
            <v>205</v>
          </cell>
          <cell r="F64">
            <v>43</v>
          </cell>
          <cell r="G64">
            <v>210</v>
          </cell>
          <cell r="H64">
            <v>43</v>
          </cell>
          <cell r="I64">
            <v>194</v>
          </cell>
          <cell r="J64">
            <v>43</v>
          </cell>
          <cell r="K64">
            <v>2019</v>
          </cell>
          <cell r="L64" t="str">
            <v/>
          </cell>
          <cell r="M64" t="str">
            <v>Yes</v>
          </cell>
          <cell r="N64" t="str">
            <v/>
          </cell>
          <cell r="O64" t="str">
            <v/>
          </cell>
          <cell r="P64" t="str">
            <v>Yes</v>
          </cell>
          <cell r="Q64" t="str">
            <v>Pond expansion and improvements</v>
          </cell>
          <cell r="R64" t="str">
            <v>272596-PS01</v>
          </cell>
          <cell r="S64" t="str">
            <v>existing</v>
          </cell>
          <cell r="T64">
            <v>272596</v>
          </cell>
          <cell r="U64">
            <v>0</v>
          </cell>
          <cell r="W64">
            <v>0</v>
          </cell>
          <cell r="Y64">
            <v>42576</v>
          </cell>
          <cell r="Z64">
            <v>43188</v>
          </cell>
          <cell r="AB64">
            <v>43250</v>
          </cell>
          <cell r="AC64">
            <v>3100000</v>
          </cell>
          <cell r="AE64">
            <v>3100000</v>
          </cell>
          <cell r="AF64" t="str">
            <v>2019 Part B</v>
          </cell>
          <cell r="AH64">
            <v>42873</v>
          </cell>
          <cell r="AI64">
            <v>4817850</v>
          </cell>
          <cell r="AK64">
            <v>43405</v>
          </cell>
          <cell r="AL64">
            <v>43466</v>
          </cell>
          <cell r="AM64">
            <v>43617</v>
          </cell>
          <cell r="AN64">
            <v>43983</v>
          </cell>
          <cell r="AP64">
            <v>3100000</v>
          </cell>
          <cell r="AX64">
            <v>0</v>
          </cell>
          <cell r="AY64">
            <v>0</v>
          </cell>
          <cell r="AZ64">
            <v>3100000</v>
          </cell>
          <cell r="BA64">
            <v>3100000</v>
          </cell>
          <cell r="BD64">
            <v>3100000</v>
          </cell>
          <cell r="BK64" t="str">
            <v>2018 survey</v>
          </cell>
          <cell r="BL64">
            <v>1910727.2727272732</v>
          </cell>
          <cell r="BM64">
            <v>1910727.2727272732</v>
          </cell>
          <cell r="BO64">
            <v>906750</v>
          </cell>
          <cell r="BP64">
            <v>0</v>
          </cell>
          <cell r="BW64">
            <v>0</v>
          </cell>
          <cell r="CA64">
            <v>0</v>
          </cell>
          <cell r="CB64">
            <v>0</v>
          </cell>
          <cell r="CC64">
            <v>0</v>
          </cell>
          <cell r="CP64">
            <v>0</v>
          </cell>
          <cell r="CX64" t="str">
            <v>PER submitted</v>
          </cell>
          <cell r="DC64">
            <v>420</v>
          </cell>
          <cell r="DE64">
            <v>1395000</v>
          </cell>
          <cell r="DH64">
            <v>0</v>
          </cell>
          <cell r="DJ64" t="str">
            <v>2019 applied</v>
          </cell>
          <cell r="DM64" t="str">
            <v>Margo Daniels</v>
          </cell>
          <cell r="DN64" t="str">
            <v>Fletcher</v>
          </cell>
          <cell r="DO64">
            <v>3</v>
          </cell>
          <cell r="DP64">
            <v>8</v>
          </cell>
          <cell r="DT64" t="str">
            <v>Itasca</v>
          </cell>
        </row>
        <row r="65">
          <cell r="A65" t="str">
            <v>279632-PS01</v>
          </cell>
          <cell r="B65" t="str">
            <v>Deerwood</v>
          </cell>
          <cell r="C65">
            <v>214</v>
          </cell>
          <cell r="D65">
            <v>38</v>
          </cell>
          <cell r="E65">
            <v>228</v>
          </cell>
          <cell r="F65">
            <v>38</v>
          </cell>
          <cell r="G65">
            <v>230</v>
          </cell>
          <cell r="H65">
            <v>38</v>
          </cell>
          <cell r="I65">
            <v>217</v>
          </cell>
          <cell r="J65">
            <v>38</v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>Yes</v>
          </cell>
          <cell r="Q65" t="str">
            <v>Rehab collection, lift station</v>
          </cell>
          <cell r="R65" t="str">
            <v>279632-PS01</v>
          </cell>
          <cell r="S65" t="str">
            <v>existing</v>
          </cell>
          <cell r="T65">
            <v>279632</v>
          </cell>
          <cell r="U65">
            <v>0</v>
          </cell>
          <cell r="W65">
            <v>0</v>
          </cell>
          <cell r="AE65">
            <v>0</v>
          </cell>
          <cell r="AF65" t="str">
            <v/>
          </cell>
          <cell r="AK65" t="str">
            <v xml:space="preserve"> </v>
          </cell>
          <cell r="AP65">
            <v>150000</v>
          </cell>
          <cell r="AX65">
            <v>0</v>
          </cell>
          <cell r="AY65">
            <v>0</v>
          </cell>
          <cell r="AZ65">
            <v>150000</v>
          </cell>
          <cell r="BA65">
            <v>0</v>
          </cell>
          <cell r="BD65">
            <v>0</v>
          </cell>
          <cell r="BK65" t="str">
            <v>2013 survey</v>
          </cell>
          <cell r="BL65">
            <v>0</v>
          </cell>
          <cell r="BM65">
            <v>0</v>
          </cell>
          <cell r="BO65">
            <v>0</v>
          </cell>
          <cell r="BP65">
            <v>0</v>
          </cell>
          <cell r="BW65">
            <v>0</v>
          </cell>
          <cell r="CA65">
            <v>0</v>
          </cell>
          <cell r="CB65">
            <v>0</v>
          </cell>
          <cell r="CC65">
            <v>0</v>
          </cell>
          <cell r="CP65">
            <v>0</v>
          </cell>
          <cell r="CX65" t="str">
            <v>applied</v>
          </cell>
          <cell r="DH65">
            <v>0</v>
          </cell>
          <cell r="DM65" t="str">
            <v>Brian Fitzpatrick</v>
          </cell>
          <cell r="DN65" t="str">
            <v>LaFontaine</v>
          </cell>
          <cell r="DO65">
            <v>5</v>
          </cell>
          <cell r="DP65">
            <v>8</v>
          </cell>
          <cell r="DT65" t="str">
            <v>Crow Wing</v>
          </cell>
        </row>
        <row r="66">
          <cell r="A66" t="str">
            <v>280174-PS01</v>
          </cell>
          <cell r="B66" t="str">
            <v>DeGraff</v>
          </cell>
          <cell r="C66">
            <v>11</v>
          </cell>
          <cell r="D66">
            <v>81</v>
          </cell>
          <cell r="E66">
            <v>11</v>
          </cell>
          <cell r="F66">
            <v>81</v>
          </cell>
          <cell r="G66">
            <v>13</v>
          </cell>
          <cell r="H66">
            <v>81</v>
          </cell>
          <cell r="I66">
            <v>13</v>
          </cell>
          <cell r="J66">
            <v>81</v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>Yes</v>
          </cell>
          <cell r="Q66" t="str">
            <v>Unsewered, collection and treatment</v>
          </cell>
          <cell r="R66" t="str">
            <v>280174-PS01</v>
          </cell>
          <cell r="S66" t="str">
            <v>unsewered</v>
          </cell>
          <cell r="T66">
            <v>280174</v>
          </cell>
          <cell r="U66" t="str">
            <v>Y</v>
          </cell>
          <cell r="V66" t="str">
            <v>Fecal</v>
          </cell>
          <cell r="W66">
            <v>0</v>
          </cell>
          <cell r="Y66">
            <v>41464</v>
          </cell>
          <cell r="AE66">
            <v>0</v>
          </cell>
          <cell r="AF66" t="str">
            <v/>
          </cell>
          <cell r="AP66">
            <v>4897000</v>
          </cell>
          <cell r="AX66">
            <v>0</v>
          </cell>
          <cell r="AY66">
            <v>0</v>
          </cell>
          <cell r="AZ66">
            <v>4897000</v>
          </cell>
          <cell r="BA66">
            <v>0</v>
          </cell>
          <cell r="BD66">
            <v>0</v>
          </cell>
          <cell r="BI66">
            <v>15740</v>
          </cell>
          <cell r="BJ66">
            <v>42917</v>
          </cell>
          <cell r="BK66" t="str">
            <v>2018 survey</v>
          </cell>
          <cell r="BL66">
            <v>684054.44622392836</v>
          </cell>
          <cell r="BM66">
            <v>684054.44622392836</v>
          </cell>
          <cell r="BO66">
            <v>1260000</v>
          </cell>
          <cell r="BP66">
            <v>0</v>
          </cell>
          <cell r="BQ66">
            <v>42212</v>
          </cell>
          <cell r="BR66">
            <v>4730325</v>
          </cell>
          <cell r="BS66">
            <v>2019</v>
          </cell>
          <cell r="BW66">
            <v>0</v>
          </cell>
          <cell r="CA66">
            <v>0</v>
          </cell>
          <cell r="CB66">
            <v>0</v>
          </cell>
          <cell r="CC66">
            <v>3784260</v>
          </cell>
          <cell r="CP66">
            <v>0</v>
          </cell>
          <cell r="CX66" t="str">
            <v>RD commit</v>
          </cell>
          <cell r="CY66">
            <v>2017</v>
          </cell>
          <cell r="CZ66">
            <v>42916</v>
          </cell>
          <cell r="DA66">
            <v>4927000</v>
          </cell>
          <cell r="DC66">
            <v>63</v>
          </cell>
          <cell r="DE66">
            <v>4875000</v>
          </cell>
          <cell r="DF66">
            <v>1045000</v>
          </cell>
          <cell r="DG66">
            <v>52000</v>
          </cell>
          <cell r="DH66">
            <v>1097000</v>
          </cell>
          <cell r="DJ66" t="str">
            <v>2016 not eligible, doesn't meet LMI</v>
          </cell>
          <cell r="DM66" t="str">
            <v>Abram Peterson</v>
          </cell>
          <cell r="DN66" t="str">
            <v>LaFontaine</v>
          </cell>
          <cell r="DO66" t="str">
            <v>6W</v>
          </cell>
          <cell r="DP66">
            <v>2</v>
          </cell>
          <cell r="DQ66" t="str">
            <v>17A</v>
          </cell>
          <cell r="DS66">
            <v>7</v>
          </cell>
          <cell r="DT66" t="str">
            <v>Swift</v>
          </cell>
        </row>
        <row r="67">
          <cell r="A67" t="str">
            <v>279739-PS01</v>
          </cell>
          <cell r="B67" t="str">
            <v>Detroit Lakes</v>
          </cell>
          <cell r="C67">
            <v>113</v>
          </cell>
          <cell r="D67">
            <v>53</v>
          </cell>
          <cell r="E67">
            <v>118</v>
          </cell>
          <cell r="F67">
            <v>53</v>
          </cell>
          <cell r="G67">
            <v>118</v>
          </cell>
          <cell r="H67">
            <v>53</v>
          </cell>
          <cell r="I67">
            <v>116</v>
          </cell>
          <cell r="J67">
            <v>53</v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>Replace lift station</v>
          </cell>
          <cell r="R67" t="str">
            <v>279739-PS01</v>
          </cell>
          <cell r="S67" t="str">
            <v>existing</v>
          </cell>
          <cell r="T67">
            <v>279739</v>
          </cell>
          <cell r="U67">
            <v>0</v>
          </cell>
          <cell r="W67">
            <v>0</v>
          </cell>
          <cell r="X67">
            <v>42410</v>
          </cell>
          <cell r="AE67">
            <v>0</v>
          </cell>
          <cell r="AF67" t="str">
            <v/>
          </cell>
          <cell r="AK67" t="str">
            <v xml:space="preserve"> </v>
          </cell>
          <cell r="AP67">
            <v>155000</v>
          </cell>
          <cell r="AX67">
            <v>0</v>
          </cell>
          <cell r="AY67">
            <v>0</v>
          </cell>
          <cell r="AZ67">
            <v>155000</v>
          </cell>
          <cell r="BA67">
            <v>0</v>
          </cell>
          <cell r="BD67">
            <v>0</v>
          </cell>
          <cell r="BK67" t="str">
            <v>2018 survey</v>
          </cell>
          <cell r="BL67">
            <v>107881.11260655001</v>
          </cell>
          <cell r="BM67">
            <v>107881.11260655001</v>
          </cell>
          <cell r="BO67">
            <v>0</v>
          </cell>
          <cell r="BP67">
            <v>0</v>
          </cell>
          <cell r="BW67">
            <v>0</v>
          </cell>
          <cell r="CA67">
            <v>0</v>
          </cell>
          <cell r="CB67">
            <v>0</v>
          </cell>
          <cell r="CC67">
            <v>0</v>
          </cell>
          <cell r="CP67">
            <v>0</v>
          </cell>
          <cell r="DH67">
            <v>0</v>
          </cell>
          <cell r="DM67" t="str">
            <v>Vinod Sathyaseelan</v>
          </cell>
          <cell r="DN67" t="str">
            <v>LaFontaine</v>
          </cell>
          <cell r="DO67">
            <v>4</v>
          </cell>
          <cell r="DP67">
            <v>1</v>
          </cell>
          <cell r="DQ67" t="str">
            <v>04B</v>
          </cell>
          <cell r="DS67">
            <v>7</v>
          </cell>
          <cell r="DT67" t="str">
            <v>Becker</v>
          </cell>
        </row>
        <row r="68">
          <cell r="A68" t="str">
            <v>280554-PS01</v>
          </cell>
          <cell r="B68" t="str">
            <v>Detroit Lakes</v>
          </cell>
          <cell r="C68">
            <v>141</v>
          </cell>
          <cell r="D68">
            <v>48</v>
          </cell>
          <cell r="E68">
            <v>154</v>
          </cell>
          <cell r="F68">
            <v>48</v>
          </cell>
          <cell r="K68">
            <v>2019</v>
          </cell>
          <cell r="L68" t="str">
            <v/>
          </cell>
          <cell r="M68" t="str">
            <v>Yes</v>
          </cell>
          <cell r="N68" t="str">
            <v/>
          </cell>
          <cell r="O68" t="str">
            <v>Drop</v>
          </cell>
          <cell r="P68" t="str">
            <v/>
          </cell>
          <cell r="Q68" t="str">
            <v>Rehab collection</v>
          </cell>
          <cell r="R68" t="str">
            <v>280554-PS01</v>
          </cell>
          <cell r="S68" t="str">
            <v>existing</v>
          </cell>
          <cell r="T68">
            <v>280554</v>
          </cell>
          <cell r="U68">
            <v>0</v>
          </cell>
          <cell r="W68">
            <v>0</v>
          </cell>
          <cell r="X68">
            <v>42797</v>
          </cell>
          <cell r="Y68">
            <v>42916</v>
          </cell>
          <cell r="AB68">
            <v>43241</v>
          </cell>
          <cell r="AC68">
            <v>2480000</v>
          </cell>
          <cell r="AE68">
            <v>2480000</v>
          </cell>
          <cell r="AF68" t="str">
            <v>2019 Part B</v>
          </cell>
          <cell r="AH68">
            <v>42886</v>
          </cell>
          <cell r="AI68">
            <v>2480000</v>
          </cell>
          <cell r="AK68">
            <v>43525</v>
          </cell>
          <cell r="AL68">
            <v>43556</v>
          </cell>
          <cell r="AM68">
            <v>43586</v>
          </cell>
          <cell r="AN68">
            <v>43983</v>
          </cell>
          <cell r="AO68" t="str">
            <v>DW Companion</v>
          </cell>
          <cell r="AP68">
            <v>2480000</v>
          </cell>
          <cell r="AX68">
            <v>0</v>
          </cell>
          <cell r="AY68">
            <v>0</v>
          </cell>
          <cell r="AZ68">
            <v>2480000</v>
          </cell>
          <cell r="BA68">
            <v>2480000</v>
          </cell>
          <cell r="BD68">
            <v>2480000</v>
          </cell>
          <cell r="BL68">
            <v>1726097.8017048002</v>
          </cell>
          <cell r="BM68">
            <v>1726097.8017048002</v>
          </cell>
          <cell r="BO68">
            <v>0</v>
          </cell>
          <cell r="BP68">
            <v>0</v>
          </cell>
          <cell r="BW68">
            <v>0</v>
          </cell>
          <cell r="CA68">
            <v>0</v>
          </cell>
          <cell r="CB68">
            <v>0</v>
          </cell>
          <cell r="CC68">
            <v>0</v>
          </cell>
          <cell r="CP68">
            <v>0</v>
          </cell>
          <cell r="DH68">
            <v>0</v>
          </cell>
          <cell r="DM68" t="str">
            <v>Vinod Sathyaseelan</v>
          </cell>
          <cell r="DN68" t="str">
            <v>LaFontaine</v>
          </cell>
          <cell r="DO68">
            <v>4</v>
          </cell>
          <cell r="DP68">
            <v>1</v>
          </cell>
          <cell r="DT68" t="str">
            <v>Becker</v>
          </cell>
        </row>
        <row r="69">
          <cell r="A69" t="str">
            <v>279753-PS01</v>
          </cell>
          <cell r="B69" t="str">
            <v>Dresbach Twp</v>
          </cell>
          <cell r="C69">
            <v>137</v>
          </cell>
          <cell r="D69">
            <v>48</v>
          </cell>
          <cell r="E69">
            <v>150</v>
          </cell>
          <cell r="F69">
            <v>48</v>
          </cell>
          <cell r="G69">
            <v>149</v>
          </cell>
          <cell r="H69">
            <v>48</v>
          </cell>
          <cell r="I69">
            <v>140</v>
          </cell>
          <cell r="J69">
            <v>48</v>
          </cell>
          <cell r="K69">
            <v>2019</v>
          </cell>
          <cell r="L69" t="str">
            <v/>
          </cell>
          <cell r="M69" t="str">
            <v>Yes</v>
          </cell>
          <cell r="N69" t="str">
            <v/>
          </cell>
          <cell r="O69" t="str">
            <v/>
          </cell>
          <cell r="P69" t="str">
            <v/>
          </cell>
          <cell r="Q69" t="str">
            <v>Unsewered, collection and treatment</v>
          </cell>
          <cell r="R69" t="str">
            <v>279753-PS01</v>
          </cell>
          <cell r="S69" t="str">
            <v>unsewered</v>
          </cell>
          <cell r="T69">
            <v>279753</v>
          </cell>
          <cell r="U69" t="str">
            <v>Y</v>
          </cell>
          <cell r="V69" t="str">
            <v>Fecal</v>
          </cell>
          <cell r="W69" t="str">
            <v>Y</v>
          </cell>
          <cell r="X69">
            <v>43159</v>
          </cell>
          <cell r="Y69">
            <v>43280</v>
          </cell>
          <cell r="AB69">
            <v>43245</v>
          </cell>
          <cell r="AC69">
            <v>5128120</v>
          </cell>
          <cell r="AE69">
            <v>5128120</v>
          </cell>
          <cell r="AF69" t="str">
            <v>2019 Part B</v>
          </cell>
          <cell r="AG69" t="str">
            <v>FP not approved</v>
          </cell>
          <cell r="AH69">
            <v>42877</v>
          </cell>
          <cell r="AI69">
            <v>4000000</v>
          </cell>
          <cell r="AK69">
            <v>43556</v>
          </cell>
          <cell r="AL69">
            <v>43570</v>
          </cell>
          <cell r="AM69">
            <v>43617</v>
          </cell>
          <cell r="AN69">
            <v>44042</v>
          </cell>
          <cell r="AO69" t="str">
            <v>Est for regionalization</v>
          </cell>
          <cell r="AP69">
            <v>5128120</v>
          </cell>
          <cell r="AX69">
            <v>0</v>
          </cell>
          <cell r="AY69">
            <v>0</v>
          </cell>
          <cell r="AZ69">
            <v>5128120</v>
          </cell>
          <cell r="BA69">
            <v>5128120</v>
          </cell>
          <cell r="BD69">
            <v>5128120</v>
          </cell>
          <cell r="BK69" t="str">
            <v>2018 survey</v>
          </cell>
          <cell r="BL69">
            <v>739261.65544554463</v>
          </cell>
          <cell r="BM69">
            <v>739261.65544554463</v>
          </cell>
          <cell r="BO69">
            <v>0</v>
          </cell>
          <cell r="BP69">
            <v>60000</v>
          </cell>
          <cell r="BQ69">
            <v>43301</v>
          </cell>
          <cell r="BR69">
            <v>5128120</v>
          </cell>
          <cell r="BS69">
            <v>2019</v>
          </cell>
          <cell r="BW69">
            <v>0</v>
          </cell>
          <cell r="CA69">
            <v>0</v>
          </cell>
          <cell r="CB69">
            <v>0</v>
          </cell>
          <cell r="CC69">
            <v>4102496</v>
          </cell>
          <cell r="CG69">
            <v>41393</v>
          </cell>
          <cell r="CH69">
            <v>57</v>
          </cell>
          <cell r="CI69">
            <v>60000</v>
          </cell>
          <cell r="CJ69">
            <v>2016</v>
          </cell>
          <cell r="CK69">
            <v>42202</v>
          </cell>
          <cell r="CL69">
            <v>2016</v>
          </cell>
          <cell r="CM69">
            <v>42444</v>
          </cell>
          <cell r="CN69" t="str">
            <v>Potential</v>
          </cell>
          <cell r="CO69" t="str">
            <v>Proceeding with other funding</v>
          </cell>
          <cell r="CQ69" t="str">
            <v>package plant</v>
          </cell>
          <cell r="DH69">
            <v>0</v>
          </cell>
          <cell r="DM69" t="str">
            <v>Corey Hower</v>
          </cell>
          <cell r="DN69" t="str">
            <v>Gallentine</v>
          </cell>
          <cell r="DO69">
            <v>10</v>
          </cell>
          <cell r="DP69">
            <v>7</v>
          </cell>
          <cell r="DT69" t="str">
            <v>Winona</v>
          </cell>
        </row>
        <row r="70">
          <cell r="A70" t="str">
            <v>280240-PS01</v>
          </cell>
          <cell r="B70" t="str">
            <v>Dumont</v>
          </cell>
          <cell r="C70">
            <v>83</v>
          </cell>
          <cell r="D70">
            <v>58</v>
          </cell>
          <cell r="E70">
            <v>85</v>
          </cell>
          <cell r="F70">
            <v>58</v>
          </cell>
          <cell r="G70">
            <v>80</v>
          </cell>
          <cell r="H70">
            <v>58</v>
          </cell>
          <cell r="I70">
            <v>78</v>
          </cell>
          <cell r="J70">
            <v>58</v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>Yes</v>
          </cell>
          <cell r="Q70" t="str">
            <v>Treatment facility corrective action</v>
          </cell>
          <cell r="R70" t="str">
            <v>280240-PS01</v>
          </cell>
          <cell r="S70" t="str">
            <v>existing</v>
          </cell>
          <cell r="T70">
            <v>280240</v>
          </cell>
          <cell r="U70" t="str">
            <v>Y</v>
          </cell>
          <cell r="W70">
            <v>0</v>
          </cell>
          <cell r="Y70">
            <v>43160</v>
          </cell>
          <cell r="Z70">
            <v>42047</v>
          </cell>
          <cell r="AE70">
            <v>0</v>
          </cell>
          <cell r="AF70" t="str">
            <v/>
          </cell>
          <cell r="AM70">
            <v>43282</v>
          </cell>
          <cell r="AP70">
            <v>1606000</v>
          </cell>
          <cell r="AX70">
            <v>0</v>
          </cell>
          <cell r="AY70">
            <v>0</v>
          </cell>
          <cell r="AZ70">
            <v>1606000</v>
          </cell>
          <cell r="BA70">
            <v>0</v>
          </cell>
          <cell r="BD70">
            <v>0</v>
          </cell>
          <cell r="BK70" t="str">
            <v>2015 survey</v>
          </cell>
          <cell r="BL70">
            <v>994057.35261725157</v>
          </cell>
          <cell r="BM70">
            <v>994057.35261725157</v>
          </cell>
          <cell r="BO70">
            <v>913900</v>
          </cell>
          <cell r="BP70">
            <v>0</v>
          </cell>
          <cell r="BW70">
            <v>0</v>
          </cell>
          <cell r="CA70">
            <v>0</v>
          </cell>
          <cell r="CB70">
            <v>0</v>
          </cell>
          <cell r="CC70">
            <v>0</v>
          </cell>
          <cell r="CP70">
            <v>0</v>
          </cell>
          <cell r="CX70" t="str">
            <v>PER submitted</v>
          </cell>
          <cell r="CY70">
            <v>2019</v>
          </cell>
          <cell r="DC70">
            <v>60</v>
          </cell>
          <cell r="DD70">
            <v>6</v>
          </cell>
          <cell r="DE70">
            <v>1406000</v>
          </cell>
          <cell r="DG70">
            <v>200000</v>
          </cell>
          <cell r="DH70">
            <v>0</v>
          </cell>
          <cell r="DJ70" t="str">
            <v>2018 should apply</v>
          </cell>
          <cell r="DM70" t="str">
            <v>Vinod Sathyaseelan</v>
          </cell>
          <cell r="DN70" t="str">
            <v>LaFontaine</v>
          </cell>
          <cell r="DO70">
            <v>4</v>
          </cell>
          <cell r="DP70">
            <v>1</v>
          </cell>
          <cell r="DT70" t="str">
            <v>Traverse</v>
          </cell>
        </row>
        <row r="71">
          <cell r="A71" t="str">
            <v>280509-PS01</v>
          </cell>
          <cell r="B71" t="str">
            <v>Eagle Bend - Stormwater</v>
          </cell>
          <cell r="C71">
            <v>236</v>
          </cell>
          <cell r="D71">
            <v>31</v>
          </cell>
          <cell r="E71">
            <v>252</v>
          </cell>
          <cell r="F71">
            <v>31</v>
          </cell>
          <cell r="G71">
            <v>257</v>
          </cell>
          <cell r="H71">
            <v>31</v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>New wet pond, permeable pavers</v>
          </cell>
          <cell r="R71" t="str">
            <v>280509-PS01</v>
          </cell>
          <cell r="S71" t="str">
            <v>existing</v>
          </cell>
          <cell r="T71">
            <v>280509</v>
          </cell>
          <cell r="U71">
            <v>0</v>
          </cell>
          <cell r="W71">
            <v>0</v>
          </cell>
          <cell r="AE71">
            <v>0</v>
          </cell>
          <cell r="AF71" t="str">
            <v/>
          </cell>
          <cell r="AP71">
            <v>1000000</v>
          </cell>
          <cell r="AX71">
            <v>0</v>
          </cell>
          <cell r="AY71">
            <v>0</v>
          </cell>
          <cell r="AZ71">
            <v>1000000</v>
          </cell>
          <cell r="BA71">
            <v>0</v>
          </cell>
          <cell r="BD71">
            <v>0</v>
          </cell>
          <cell r="BP71">
            <v>0</v>
          </cell>
          <cell r="BW71">
            <v>0</v>
          </cell>
          <cell r="CA71">
            <v>0</v>
          </cell>
          <cell r="CB71">
            <v>0</v>
          </cell>
          <cell r="CC71">
            <v>0</v>
          </cell>
          <cell r="CP71">
            <v>0</v>
          </cell>
          <cell r="DM71" t="str">
            <v>Bruce Henningsgaard</v>
          </cell>
          <cell r="DN71" t="str">
            <v>LaFontaine</v>
          </cell>
          <cell r="DO71">
            <v>5</v>
          </cell>
          <cell r="DP71">
            <v>2</v>
          </cell>
          <cell r="DT71" t="str">
            <v>Todd</v>
          </cell>
        </row>
        <row r="72">
          <cell r="A72" t="str">
            <v>280555-PS01</v>
          </cell>
          <cell r="B72" t="str">
            <v>East Gull Lake</v>
          </cell>
          <cell r="C72">
            <v>185</v>
          </cell>
          <cell r="D72">
            <v>44</v>
          </cell>
          <cell r="E72">
            <v>195</v>
          </cell>
          <cell r="F72">
            <v>44</v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>Consolidate treatment</v>
          </cell>
          <cell r="R72" t="str">
            <v>280555-PS01</v>
          </cell>
          <cell r="S72" t="str">
            <v>existing</v>
          </cell>
          <cell r="T72">
            <v>280555</v>
          </cell>
          <cell r="U72">
            <v>0</v>
          </cell>
          <cell r="W72">
            <v>0</v>
          </cell>
          <cell r="AE72">
            <v>0</v>
          </cell>
          <cell r="AF72" t="str">
            <v/>
          </cell>
          <cell r="AP72">
            <v>4170000</v>
          </cell>
          <cell r="AX72">
            <v>0</v>
          </cell>
          <cell r="AY72">
            <v>0</v>
          </cell>
          <cell r="AZ72">
            <v>4170000</v>
          </cell>
          <cell r="BA72">
            <v>0</v>
          </cell>
          <cell r="BD72">
            <v>0</v>
          </cell>
          <cell r="BK72" t="str">
            <v>2018 survey</v>
          </cell>
          <cell r="BL72">
            <v>0</v>
          </cell>
          <cell r="BM72">
            <v>0</v>
          </cell>
          <cell r="BO72">
            <v>0</v>
          </cell>
          <cell r="BP72">
            <v>0</v>
          </cell>
          <cell r="BW72">
            <v>0</v>
          </cell>
          <cell r="CA72">
            <v>0</v>
          </cell>
          <cell r="CB72">
            <v>0</v>
          </cell>
          <cell r="CC72">
            <v>0</v>
          </cell>
          <cell r="CP72">
            <v>0</v>
          </cell>
          <cell r="DH72">
            <v>0</v>
          </cell>
          <cell r="DM72" t="str">
            <v>Brian Fitzpatrick</v>
          </cell>
          <cell r="DN72" t="str">
            <v>LaFontaine</v>
          </cell>
          <cell r="DO72">
            <v>5</v>
          </cell>
          <cell r="DP72">
            <v>8</v>
          </cell>
          <cell r="DT72" t="str">
            <v>Cass</v>
          </cell>
        </row>
        <row r="73">
          <cell r="A73" t="str">
            <v>279652-PS01</v>
          </cell>
          <cell r="B73" t="str">
            <v>Easton</v>
          </cell>
          <cell r="C73">
            <v>59</v>
          </cell>
          <cell r="D73">
            <v>61</v>
          </cell>
          <cell r="E73">
            <v>63</v>
          </cell>
          <cell r="F73">
            <v>61</v>
          </cell>
          <cell r="G73">
            <v>67</v>
          </cell>
          <cell r="H73">
            <v>61</v>
          </cell>
          <cell r="I73">
            <v>66</v>
          </cell>
          <cell r="J73">
            <v>61</v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>Yes</v>
          </cell>
          <cell r="Q73" t="str">
            <v>Rehab collection</v>
          </cell>
          <cell r="R73" t="str">
            <v>279652-PS01</v>
          </cell>
          <cell r="S73" t="str">
            <v>existing</v>
          </cell>
          <cell r="T73">
            <v>279652</v>
          </cell>
          <cell r="U73">
            <v>0</v>
          </cell>
          <cell r="W73">
            <v>0</v>
          </cell>
          <cell r="AE73">
            <v>0</v>
          </cell>
          <cell r="AF73" t="str">
            <v/>
          </cell>
          <cell r="AK73" t="str">
            <v xml:space="preserve"> </v>
          </cell>
          <cell r="AP73">
            <v>1752000</v>
          </cell>
          <cell r="AX73">
            <v>0</v>
          </cell>
          <cell r="AY73">
            <v>0</v>
          </cell>
          <cell r="AZ73">
            <v>1752000</v>
          </cell>
          <cell r="BA73">
            <v>0</v>
          </cell>
          <cell r="BD73">
            <v>0</v>
          </cell>
          <cell r="BK73" t="str">
            <v>2018 survey</v>
          </cell>
          <cell r="BL73">
            <v>149367.10964880939</v>
          </cell>
          <cell r="BM73">
            <v>149367.10964880939</v>
          </cell>
          <cell r="BO73">
            <v>684450</v>
          </cell>
          <cell r="BP73">
            <v>0</v>
          </cell>
          <cell r="BW73">
            <v>0</v>
          </cell>
          <cell r="CA73">
            <v>0</v>
          </cell>
          <cell r="CB73">
            <v>0</v>
          </cell>
          <cell r="CC73">
            <v>0</v>
          </cell>
          <cell r="CP73">
            <v>0</v>
          </cell>
          <cell r="CX73" t="str">
            <v>PER Submitted</v>
          </cell>
          <cell r="CY73">
            <v>2019</v>
          </cell>
          <cell r="DC73">
            <v>91</v>
          </cell>
          <cell r="DD73">
            <v>21</v>
          </cell>
          <cell r="DE73">
            <v>1053000</v>
          </cell>
          <cell r="DF73">
            <v>369000</v>
          </cell>
          <cell r="DG73">
            <v>699000</v>
          </cell>
          <cell r="DH73">
            <v>1068000</v>
          </cell>
          <cell r="DM73" t="str">
            <v>John Carney</v>
          </cell>
          <cell r="DN73" t="str">
            <v>Gallentine</v>
          </cell>
          <cell r="DO73">
            <v>9</v>
          </cell>
          <cell r="DP73">
            <v>6</v>
          </cell>
          <cell r="DT73" t="str">
            <v>Faribault</v>
          </cell>
        </row>
        <row r="74">
          <cell r="A74" t="str">
            <v>280565-PS01</v>
          </cell>
          <cell r="B74" t="str">
            <v>Easton WTP</v>
          </cell>
          <cell r="C74">
            <v>101</v>
          </cell>
          <cell r="D74">
            <v>56</v>
          </cell>
          <cell r="E74">
            <v>107</v>
          </cell>
          <cell r="F74">
            <v>56</v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>Yes</v>
          </cell>
          <cell r="Q74" t="str">
            <v>Decommission, connect to Wells</v>
          </cell>
          <cell r="R74" t="str">
            <v>280565-PS01</v>
          </cell>
          <cell r="S74" t="str">
            <v>existing</v>
          </cell>
          <cell r="T74">
            <v>280565</v>
          </cell>
          <cell r="U74" t="str">
            <v>Y</v>
          </cell>
          <cell r="W74">
            <v>0</v>
          </cell>
          <cell r="AE74">
            <v>0</v>
          </cell>
          <cell r="AF74" t="str">
            <v/>
          </cell>
          <cell r="AO74" t="str">
            <v>RD says "Turned us down."  City may pay as they go and do 1 blk at a time</v>
          </cell>
          <cell r="AP74">
            <v>4828000</v>
          </cell>
          <cell r="AX74">
            <v>0</v>
          </cell>
          <cell r="AY74">
            <v>0</v>
          </cell>
          <cell r="AZ74">
            <v>4828000</v>
          </cell>
          <cell r="BA74">
            <v>0</v>
          </cell>
          <cell r="BD74">
            <v>0</v>
          </cell>
          <cell r="BP74">
            <v>0</v>
          </cell>
          <cell r="BQ74">
            <v>43312</v>
          </cell>
          <cell r="BR74">
            <v>4432272</v>
          </cell>
          <cell r="BS74">
            <v>2019</v>
          </cell>
          <cell r="BW74">
            <v>0</v>
          </cell>
          <cell r="CA74">
            <v>0</v>
          </cell>
          <cell r="CB74">
            <v>0</v>
          </cell>
          <cell r="CC74">
            <v>3545818</v>
          </cell>
          <cell r="CP74">
            <v>0</v>
          </cell>
          <cell r="CX74" t="str">
            <v>PER Submitted</v>
          </cell>
          <cell r="DH74">
            <v>0</v>
          </cell>
          <cell r="DM74" t="str">
            <v>John Carney</v>
          </cell>
          <cell r="DN74" t="str">
            <v>Gallentine</v>
          </cell>
          <cell r="DO74">
            <v>9</v>
          </cell>
          <cell r="DP74">
            <v>6</v>
          </cell>
          <cell r="DT74" t="str">
            <v>Faribault</v>
          </cell>
        </row>
        <row r="75">
          <cell r="A75" t="str">
            <v>280551-PS01</v>
          </cell>
          <cell r="B75" t="str">
            <v>Eden Valley</v>
          </cell>
          <cell r="C75">
            <v>106</v>
          </cell>
          <cell r="D75">
            <v>55</v>
          </cell>
          <cell r="E75">
            <v>112</v>
          </cell>
          <cell r="F75">
            <v>55</v>
          </cell>
          <cell r="K75">
            <v>2018</v>
          </cell>
          <cell r="L75" t="str">
            <v>Yes</v>
          </cell>
          <cell r="M75" t="str">
            <v/>
          </cell>
          <cell r="N75" t="str">
            <v/>
          </cell>
          <cell r="O75" t="str">
            <v>Yes</v>
          </cell>
          <cell r="P75" t="str">
            <v/>
          </cell>
          <cell r="Q75" t="str">
            <v>Rehab collection</v>
          </cell>
          <cell r="R75" t="str">
            <v>280551-PS01</v>
          </cell>
          <cell r="S75" t="str">
            <v>existing</v>
          </cell>
          <cell r="T75">
            <v>280551</v>
          </cell>
          <cell r="U75">
            <v>0</v>
          </cell>
          <cell r="W75">
            <v>0</v>
          </cell>
          <cell r="Y75">
            <v>43007</v>
          </cell>
          <cell r="Z75">
            <v>43167</v>
          </cell>
          <cell r="AB75" t="str">
            <v>certified</v>
          </cell>
          <cell r="AC75">
            <v>869807</v>
          </cell>
          <cell r="AE75">
            <v>869807</v>
          </cell>
          <cell r="AF75" t="str">
            <v>Carryover Project</v>
          </cell>
          <cell r="AG75" t="str">
            <v>FP approved during comment period</v>
          </cell>
          <cell r="AH75">
            <v>42880</v>
          </cell>
          <cell r="AI75">
            <v>548700</v>
          </cell>
          <cell r="AK75">
            <v>43191</v>
          </cell>
          <cell r="AL75">
            <v>43210</v>
          </cell>
          <cell r="AM75">
            <v>43221</v>
          </cell>
          <cell r="AN75">
            <v>43405</v>
          </cell>
          <cell r="AO75" t="str">
            <v>part of larger project with DW ($1,235,300)</v>
          </cell>
          <cell r="AP75">
            <v>869807</v>
          </cell>
          <cell r="AQ75">
            <v>43186</v>
          </cell>
          <cell r="AS75">
            <v>43230</v>
          </cell>
          <cell r="AT75">
            <v>799239</v>
          </cell>
          <cell r="AV75">
            <v>1</v>
          </cell>
          <cell r="AX75">
            <v>0</v>
          </cell>
          <cell r="AY75">
            <v>0</v>
          </cell>
          <cell r="AZ75">
            <v>869807</v>
          </cell>
          <cell r="BA75">
            <v>799239</v>
          </cell>
          <cell r="BD75">
            <v>799239</v>
          </cell>
          <cell r="BE75">
            <v>43283</v>
          </cell>
          <cell r="BF75">
            <v>43314</v>
          </cell>
          <cell r="BG75">
            <v>2019</v>
          </cell>
          <cell r="BH75" t="str">
            <v>CWRF</v>
          </cell>
          <cell r="BK75" t="str">
            <v>2018 survey</v>
          </cell>
          <cell r="BL75">
            <v>0</v>
          </cell>
          <cell r="BM75">
            <v>0</v>
          </cell>
          <cell r="BO75">
            <v>0</v>
          </cell>
          <cell r="BP75">
            <v>0</v>
          </cell>
          <cell r="BW75">
            <v>0</v>
          </cell>
          <cell r="CA75">
            <v>0</v>
          </cell>
          <cell r="CB75">
            <v>0</v>
          </cell>
          <cell r="CC75">
            <v>0</v>
          </cell>
          <cell r="CP75">
            <v>0</v>
          </cell>
          <cell r="DH75">
            <v>0</v>
          </cell>
          <cell r="DK75">
            <v>70568</v>
          </cell>
          <cell r="DL75" t="str">
            <v>city funds</v>
          </cell>
          <cell r="DM75" t="str">
            <v>Brian Fitzpatrick</v>
          </cell>
          <cell r="DN75" t="str">
            <v>Barrett</v>
          </cell>
          <cell r="DO75" t="str">
            <v>6E</v>
          </cell>
          <cell r="DP75">
            <v>2</v>
          </cell>
          <cell r="DT75" t="str">
            <v>Meeker</v>
          </cell>
        </row>
        <row r="76">
          <cell r="A76" t="str">
            <v>280549-PS01</v>
          </cell>
          <cell r="B76" t="str">
            <v>Elbow Lake</v>
          </cell>
          <cell r="C76">
            <v>79</v>
          </cell>
          <cell r="D76">
            <v>58</v>
          </cell>
          <cell r="E76">
            <v>80</v>
          </cell>
          <cell r="F76">
            <v>58</v>
          </cell>
          <cell r="K76">
            <v>2019</v>
          </cell>
          <cell r="L76" t="str">
            <v/>
          </cell>
          <cell r="M76" t="str">
            <v>Yes</v>
          </cell>
          <cell r="N76" t="str">
            <v/>
          </cell>
          <cell r="O76" t="str">
            <v/>
          </cell>
          <cell r="P76" t="str">
            <v/>
          </cell>
          <cell r="Q76" t="str">
            <v>Rehab collection and treatment</v>
          </cell>
          <cell r="R76" t="str">
            <v>280549-PS01</v>
          </cell>
          <cell r="S76" t="str">
            <v>existing</v>
          </cell>
          <cell r="T76">
            <v>280549</v>
          </cell>
          <cell r="U76">
            <v>0</v>
          </cell>
          <cell r="W76">
            <v>0</v>
          </cell>
          <cell r="Y76">
            <v>42916</v>
          </cell>
          <cell r="AB76">
            <v>43250</v>
          </cell>
          <cell r="AC76">
            <v>1767000</v>
          </cell>
          <cell r="AE76">
            <v>1767000</v>
          </cell>
          <cell r="AF76" t="str">
            <v>2019 Part B</v>
          </cell>
          <cell r="AK76">
            <v>43525</v>
          </cell>
          <cell r="AL76">
            <v>43556</v>
          </cell>
          <cell r="AM76">
            <v>43617</v>
          </cell>
          <cell r="AN76">
            <v>43983</v>
          </cell>
          <cell r="AO76" t="str">
            <v>Combined with DW</v>
          </cell>
          <cell r="AP76">
            <v>1767000</v>
          </cell>
          <cell r="AX76">
            <v>0</v>
          </cell>
          <cell r="AY76">
            <v>0</v>
          </cell>
          <cell r="AZ76">
            <v>1767000</v>
          </cell>
          <cell r="BA76">
            <v>1767000</v>
          </cell>
          <cell r="BD76">
            <v>1767000</v>
          </cell>
          <cell r="BK76" t="str">
            <v>2018 survey</v>
          </cell>
          <cell r="BL76">
            <v>0</v>
          </cell>
          <cell r="BM76">
            <v>0</v>
          </cell>
          <cell r="BO76">
            <v>0</v>
          </cell>
          <cell r="BP76">
            <v>0</v>
          </cell>
          <cell r="BW76">
            <v>0</v>
          </cell>
          <cell r="CA76">
            <v>0</v>
          </cell>
          <cell r="CB76">
            <v>0</v>
          </cell>
          <cell r="CC76">
            <v>0</v>
          </cell>
          <cell r="CP76">
            <v>0</v>
          </cell>
          <cell r="DH76">
            <v>0</v>
          </cell>
          <cell r="DM76" t="str">
            <v>Vinod Sathyaseelan</v>
          </cell>
          <cell r="DN76" t="str">
            <v>LaFontaine</v>
          </cell>
          <cell r="DO76">
            <v>4</v>
          </cell>
          <cell r="DP76">
            <v>1</v>
          </cell>
          <cell r="DT76" t="str">
            <v>Grant</v>
          </cell>
        </row>
        <row r="77">
          <cell r="A77" t="str">
            <v>279446-PS01</v>
          </cell>
          <cell r="B77" t="str">
            <v>Elbow Lake - Division Street</v>
          </cell>
          <cell r="C77">
            <v>77</v>
          </cell>
          <cell r="D77">
            <v>58</v>
          </cell>
          <cell r="E77">
            <v>78</v>
          </cell>
          <cell r="F77">
            <v>58</v>
          </cell>
          <cell r="G77">
            <v>86</v>
          </cell>
          <cell r="H77">
            <v>58</v>
          </cell>
          <cell r="I77">
            <v>84</v>
          </cell>
          <cell r="J77">
            <v>58</v>
          </cell>
          <cell r="K77">
            <v>2015</v>
          </cell>
          <cell r="L77" t="str">
            <v>Yes</v>
          </cell>
          <cell r="M77" t="str">
            <v/>
          </cell>
          <cell r="N77" t="str">
            <v>Yes</v>
          </cell>
          <cell r="O77" t="str">
            <v/>
          </cell>
          <cell r="P77" t="str">
            <v/>
          </cell>
          <cell r="Q77" t="str">
            <v>Rehab collection</v>
          </cell>
          <cell r="R77" t="str">
            <v>279446-PS01</v>
          </cell>
          <cell r="S77" t="str">
            <v>existing</v>
          </cell>
          <cell r="T77">
            <v>279446</v>
          </cell>
          <cell r="U77">
            <v>0</v>
          </cell>
          <cell r="W77">
            <v>0</v>
          </cell>
          <cell r="Y77">
            <v>40359</v>
          </cell>
          <cell r="Z77">
            <v>42093</v>
          </cell>
          <cell r="AB77" t="str">
            <v>certified</v>
          </cell>
          <cell r="AC77">
            <v>600400</v>
          </cell>
          <cell r="AE77">
            <v>600400</v>
          </cell>
          <cell r="AF77" t="str">
            <v>Carryover Project</v>
          </cell>
          <cell r="AH77" t="str">
            <v>certified</v>
          </cell>
          <cell r="AI77">
            <v>640000</v>
          </cell>
          <cell r="AK77">
            <v>43191</v>
          </cell>
          <cell r="AL77">
            <v>43221</v>
          </cell>
          <cell r="AM77">
            <v>43252</v>
          </cell>
          <cell r="AN77">
            <v>43739</v>
          </cell>
          <cell r="AO77" t="str">
            <v>Collection System rehab combined with DW Distribution Improvements-CSAH 1</v>
          </cell>
          <cell r="AP77">
            <v>600400</v>
          </cell>
          <cell r="AQ77">
            <v>42087</v>
          </cell>
          <cell r="AR77">
            <v>43251</v>
          </cell>
          <cell r="AS77">
            <v>42160</v>
          </cell>
          <cell r="AT77">
            <v>665000</v>
          </cell>
          <cell r="AV77">
            <v>1</v>
          </cell>
          <cell r="AX77">
            <v>0</v>
          </cell>
          <cell r="AY77">
            <v>0</v>
          </cell>
          <cell r="AZ77">
            <v>600400</v>
          </cell>
          <cell r="BA77">
            <v>600400</v>
          </cell>
          <cell r="BD77">
            <v>600400</v>
          </cell>
          <cell r="BE77">
            <v>43315</v>
          </cell>
          <cell r="BF77">
            <v>43346</v>
          </cell>
          <cell r="BG77">
            <v>2019</v>
          </cell>
          <cell r="BH77" t="str">
            <v>CWRF</v>
          </cell>
          <cell r="BK77" t="str">
            <v>2018 survey</v>
          </cell>
          <cell r="BL77">
            <v>0</v>
          </cell>
          <cell r="BM77">
            <v>0</v>
          </cell>
          <cell r="BO77">
            <v>0</v>
          </cell>
          <cell r="BP77">
            <v>0</v>
          </cell>
          <cell r="BW77">
            <v>0</v>
          </cell>
          <cell r="CA77">
            <v>0</v>
          </cell>
          <cell r="CB77">
            <v>0</v>
          </cell>
          <cell r="CC77">
            <v>0</v>
          </cell>
          <cell r="CP77">
            <v>0</v>
          </cell>
          <cell r="DH77">
            <v>0</v>
          </cell>
          <cell r="DM77" t="str">
            <v>Vinod Sathyaseelan</v>
          </cell>
          <cell r="DN77" t="str">
            <v>LaFontaine</v>
          </cell>
          <cell r="DO77">
            <v>4</v>
          </cell>
          <cell r="DP77">
            <v>1</v>
          </cell>
          <cell r="DQ77" t="str">
            <v>12A</v>
          </cell>
          <cell r="DS77">
            <v>7</v>
          </cell>
          <cell r="DT77" t="str">
            <v>Grant</v>
          </cell>
        </row>
        <row r="78">
          <cell r="A78" t="str">
            <v>279370-PS01</v>
          </cell>
          <cell r="B78" t="str">
            <v>Ely</v>
          </cell>
          <cell r="C78">
            <v>70</v>
          </cell>
          <cell r="D78">
            <v>58</v>
          </cell>
          <cell r="E78">
            <v>75</v>
          </cell>
          <cell r="F78">
            <v>58</v>
          </cell>
          <cell r="G78">
            <v>81</v>
          </cell>
          <cell r="H78">
            <v>58</v>
          </cell>
          <cell r="I78">
            <v>79</v>
          </cell>
          <cell r="J78">
            <v>58</v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>Rehab collection</v>
          </cell>
          <cell r="R78" t="str">
            <v>279370-PS01</v>
          </cell>
          <cell r="S78" t="str">
            <v>existing</v>
          </cell>
          <cell r="T78">
            <v>279370</v>
          </cell>
          <cell r="U78">
            <v>0</v>
          </cell>
          <cell r="W78">
            <v>0</v>
          </cell>
          <cell r="Y78">
            <v>38845</v>
          </cell>
          <cell r="AE78">
            <v>0</v>
          </cell>
          <cell r="AF78" t="str">
            <v/>
          </cell>
          <cell r="AK78" t="str">
            <v xml:space="preserve"> </v>
          </cell>
          <cell r="AO78" t="str">
            <v>Jan2015: no recent contact</v>
          </cell>
          <cell r="AP78">
            <v>2106750</v>
          </cell>
          <cell r="AX78">
            <v>0</v>
          </cell>
          <cell r="AY78">
            <v>0</v>
          </cell>
          <cell r="AZ78">
            <v>2106750</v>
          </cell>
          <cell r="BA78">
            <v>0</v>
          </cell>
          <cell r="BD78">
            <v>0</v>
          </cell>
          <cell r="BK78" t="str">
            <v>2011 survey</v>
          </cell>
          <cell r="BL78">
            <v>1418111.0761154857</v>
          </cell>
          <cell r="BM78">
            <v>1418111.0761154857</v>
          </cell>
          <cell r="BO78">
            <v>0</v>
          </cell>
          <cell r="BP78">
            <v>0</v>
          </cell>
          <cell r="BW78">
            <v>0</v>
          </cell>
          <cell r="CA78">
            <v>0</v>
          </cell>
          <cell r="CB78">
            <v>0</v>
          </cell>
          <cell r="CC78">
            <v>0</v>
          </cell>
          <cell r="CP78">
            <v>0</v>
          </cell>
          <cell r="DC78">
            <v>1533</v>
          </cell>
          <cell r="DD78">
            <v>336</v>
          </cell>
          <cell r="DH78">
            <v>0</v>
          </cell>
          <cell r="DK78">
            <v>299000</v>
          </cell>
          <cell r="DL78" t="str">
            <v>COE 569</v>
          </cell>
          <cell r="DM78" t="str">
            <v>Margo Daniels</v>
          </cell>
          <cell r="DN78" t="str">
            <v>Fletcher</v>
          </cell>
          <cell r="DO78">
            <v>3</v>
          </cell>
          <cell r="DP78">
            <v>3</v>
          </cell>
          <cell r="DT78" t="str">
            <v>St. Louis</v>
          </cell>
        </row>
        <row r="79">
          <cell r="A79" t="str">
            <v>280508-PS01</v>
          </cell>
          <cell r="B79" t="str">
            <v>Elysian - Stormwater</v>
          </cell>
          <cell r="C79">
            <v>134</v>
          </cell>
          <cell r="D79">
            <v>49</v>
          </cell>
          <cell r="E79">
            <v>144</v>
          </cell>
          <cell r="F79">
            <v>49</v>
          </cell>
          <cell r="G79">
            <v>143</v>
          </cell>
          <cell r="H79">
            <v>49</v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>Infiltration basin</v>
          </cell>
          <cell r="R79" t="str">
            <v>280508-PS01</v>
          </cell>
          <cell r="S79" t="str">
            <v>existing</v>
          </cell>
          <cell r="T79">
            <v>280508</v>
          </cell>
          <cell r="U79">
            <v>0</v>
          </cell>
          <cell r="W79">
            <v>0</v>
          </cell>
          <cell r="AE79">
            <v>0</v>
          </cell>
          <cell r="AF79" t="str">
            <v/>
          </cell>
          <cell r="AP79">
            <v>2320000</v>
          </cell>
          <cell r="AX79">
            <v>0</v>
          </cell>
          <cell r="AY79">
            <v>0</v>
          </cell>
          <cell r="AZ79">
            <v>2320000</v>
          </cell>
          <cell r="BA79">
            <v>0</v>
          </cell>
          <cell r="BD79">
            <v>0</v>
          </cell>
          <cell r="BP79">
            <v>0</v>
          </cell>
          <cell r="BW79">
            <v>0</v>
          </cell>
          <cell r="CA79">
            <v>0</v>
          </cell>
          <cell r="CB79">
            <v>0</v>
          </cell>
          <cell r="CC79">
            <v>0</v>
          </cell>
          <cell r="CP79">
            <v>0</v>
          </cell>
          <cell r="DM79" t="str">
            <v>Bruce Henningsgaard</v>
          </cell>
          <cell r="DN79" t="str">
            <v>Gallentine</v>
          </cell>
          <cell r="DO79">
            <v>9</v>
          </cell>
          <cell r="DP79">
            <v>6</v>
          </cell>
          <cell r="DT79" t="str">
            <v>Le Sueur</v>
          </cell>
          <cell r="DU79" t="str">
            <v>Waseca</v>
          </cell>
        </row>
        <row r="80">
          <cell r="A80" t="str">
            <v>279755-PS01</v>
          </cell>
          <cell r="B80" t="str">
            <v>Erskine</v>
          </cell>
          <cell r="C80">
            <v>41</v>
          </cell>
          <cell r="D80">
            <v>65</v>
          </cell>
          <cell r="E80">
            <v>47</v>
          </cell>
          <cell r="F80">
            <v>65</v>
          </cell>
          <cell r="G80">
            <v>53</v>
          </cell>
          <cell r="H80">
            <v>65</v>
          </cell>
          <cell r="I80">
            <v>72</v>
          </cell>
          <cell r="J80">
            <v>60</v>
          </cell>
          <cell r="K80">
            <v>2018</v>
          </cell>
          <cell r="L80" t="str">
            <v>Yes</v>
          </cell>
          <cell r="M80" t="str">
            <v/>
          </cell>
          <cell r="N80" t="str">
            <v/>
          </cell>
          <cell r="O80" t="str">
            <v>Yes</v>
          </cell>
          <cell r="P80" t="str">
            <v/>
          </cell>
          <cell r="Q80" t="str">
            <v>Rehab collection and treatment</v>
          </cell>
          <cell r="R80" t="str">
            <v>279755-PS01</v>
          </cell>
          <cell r="S80" t="str">
            <v>existing</v>
          </cell>
          <cell r="T80">
            <v>279755</v>
          </cell>
          <cell r="U80">
            <v>0</v>
          </cell>
          <cell r="W80">
            <v>0</v>
          </cell>
          <cell r="X80">
            <v>42416</v>
          </cell>
          <cell r="Y80">
            <v>42549</v>
          </cell>
          <cell r="Z80">
            <v>42995</v>
          </cell>
          <cell r="AA80">
            <v>43229</v>
          </cell>
          <cell r="AB80" t="str">
            <v>certified</v>
          </cell>
          <cell r="AC80">
            <v>376294</v>
          </cell>
          <cell r="AE80">
            <v>376294</v>
          </cell>
          <cell r="AF80" t="str">
            <v>Carryover Project</v>
          </cell>
          <cell r="AH80">
            <v>42817</v>
          </cell>
          <cell r="AI80">
            <v>296081</v>
          </cell>
          <cell r="AK80">
            <v>43132</v>
          </cell>
          <cell r="AL80">
            <v>43132</v>
          </cell>
          <cell r="AM80">
            <v>43252</v>
          </cell>
          <cell r="AN80">
            <v>43374</v>
          </cell>
          <cell r="AO80" t="str">
            <v xml:space="preserve">Modifying PPL </v>
          </cell>
          <cell r="AP80">
            <v>376294</v>
          </cell>
          <cell r="AQ80">
            <v>43187</v>
          </cell>
          <cell r="AS80">
            <v>43279</v>
          </cell>
          <cell r="AT80">
            <v>296081</v>
          </cell>
          <cell r="AV80">
            <v>1</v>
          </cell>
          <cell r="AX80">
            <v>0</v>
          </cell>
          <cell r="AY80">
            <v>0</v>
          </cell>
          <cell r="AZ80">
            <v>376294</v>
          </cell>
          <cell r="BA80">
            <v>376294</v>
          </cell>
          <cell r="BD80">
            <v>376294</v>
          </cell>
          <cell r="BE80">
            <v>43355</v>
          </cell>
          <cell r="BF80">
            <v>43385</v>
          </cell>
          <cell r="BG80">
            <v>2019</v>
          </cell>
          <cell r="BH80" t="str">
            <v>CWRF</v>
          </cell>
          <cell r="BK80" t="str">
            <v>2018 survey</v>
          </cell>
          <cell r="BL80">
            <v>0</v>
          </cell>
          <cell r="BM80">
            <v>0</v>
          </cell>
          <cell r="BO80">
            <v>0</v>
          </cell>
          <cell r="BP80">
            <v>0</v>
          </cell>
          <cell r="BW80">
            <v>0</v>
          </cell>
          <cell r="CA80">
            <v>0</v>
          </cell>
          <cell r="CB80">
            <v>0</v>
          </cell>
          <cell r="CC80">
            <v>0</v>
          </cell>
          <cell r="CP80">
            <v>0</v>
          </cell>
          <cell r="DH80">
            <v>0</v>
          </cell>
          <cell r="DJ80" t="str">
            <v>2012 not funded</v>
          </cell>
          <cell r="DM80" t="str">
            <v>Vinod Sathyaseelan</v>
          </cell>
          <cell r="DN80" t="str">
            <v>Schultz</v>
          </cell>
          <cell r="DO80">
            <v>1</v>
          </cell>
          <cell r="DP80">
            <v>1</v>
          </cell>
          <cell r="DT80" t="str">
            <v>Polk</v>
          </cell>
        </row>
        <row r="81">
          <cell r="A81" t="str">
            <v>280275-PS01</v>
          </cell>
          <cell r="B81" t="str">
            <v>Eveleth</v>
          </cell>
          <cell r="C81">
            <v>56</v>
          </cell>
          <cell r="D81">
            <v>61</v>
          </cell>
          <cell r="E81">
            <v>59</v>
          </cell>
          <cell r="F81">
            <v>61</v>
          </cell>
          <cell r="G81">
            <v>63</v>
          </cell>
          <cell r="H81">
            <v>61</v>
          </cell>
          <cell r="I81">
            <v>63</v>
          </cell>
          <cell r="J81">
            <v>61</v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>Drop</v>
          </cell>
          <cell r="P81" t="str">
            <v/>
          </cell>
          <cell r="Q81" t="str">
            <v>Rehab collection, Garfield St</v>
          </cell>
          <cell r="R81" t="str">
            <v>280275-PS01</v>
          </cell>
          <cell r="S81" t="str">
            <v>existing</v>
          </cell>
          <cell r="T81">
            <v>280275</v>
          </cell>
          <cell r="U81">
            <v>0</v>
          </cell>
          <cell r="W81">
            <v>0</v>
          </cell>
          <cell r="Y81">
            <v>41817</v>
          </cell>
          <cell r="AE81">
            <v>0</v>
          </cell>
          <cell r="AF81" t="str">
            <v/>
          </cell>
          <cell r="AH81">
            <v>43238</v>
          </cell>
          <cell r="AI81">
            <v>189707</v>
          </cell>
          <cell r="AK81">
            <v>43160</v>
          </cell>
          <cell r="AL81">
            <v>43191</v>
          </cell>
          <cell r="AM81">
            <v>43221</v>
          </cell>
          <cell r="AN81">
            <v>43405</v>
          </cell>
          <cell r="AO81" t="str">
            <v>companion DW</v>
          </cell>
          <cell r="AP81">
            <v>189707</v>
          </cell>
          <cell r="AX81">
            <v>0</v>
          </cell>
          <cell r="AY81">
            <v>0</v>
          </cell>
          <cell r="AZ81">
            <v>189707</v>
          </cell>
          <cell r="BA81">
            <v>0</v>
          </cell>
          <cell r="BD81">
            <v>0</v>
          </cell>
          <cell r="BK81" t="str">
            <v>2018 survey</v>
          </cell>
          <cell r="BL81">
            <v>0</v>
          </cell>
          <cell r="BM81">
            <v>0</v>
          </cell>
          <cell r="BO81">
            <v>0</v>
          </cell>
          <cell r="BP81">
            <v>0</v>
          </cell>
          <cell r="BW81">
            <v>0</v>
          </cell>
          <cell r="CA81">
            <v>0</v>
          </cell>
          <cell r="CB81">
            <v>0</v>
          </cell>
          <cell r="CC81">
            <v>0</v>
          </cell>
          <cell r="CP81">
            <v>0</v>
          </cell>
          <cell r="DH81">
            <v>0</v>
          </cell>
          <cell r="DM81" t="str">
            <v>Margo Daniels</v>
          </cell>
          <cell r="DN81" t="str">
            <v>Fletcher</v>
          </cell>
          <cell r="DO81">
            <v>3</v>
          </cell>
          <cell r="DP81">
            <v>3</v>
          </cell>
          <cell r="DQ81" t="str">
            <v>06B</v>
          </cell>
          <cell r="DT81" t="str">
            <v>St. Louis</v>
          </cell>
        </row>
        <row r="82">
          <cell r="A82" t="str">
            <v>272280-PS01</v>
          </cell>
          <cell r="B82" t="str">
            <v>Federal Dam</v>
          </cell>
          <cell r="C82">
            <v>227</v>
          </cell>
          <cell r="D82">
            <v>34</v>
          </cell>
          <cell r="E82">
            <v>243</v>
          </cell>
          <cell r="F82">
            <v>34</v>
          </cell>
          <cell r="G82">
            <v>246</v>
          </cell>
          <cell r="H82">
            <v>34</v>
          </cell>
          <cell r="I82">
            <v>231</v>
          </cell>
          <cell r="J82">
            <v>34</v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>Rehab collection</v>
          </cell>
          <cell r="R82" t="str">
            <v>272280-PS01</v>
          </cell>
          <cell r="S82" t="str">
            <v>existing</v>
          </cell>
          <cell r="T82">
            <v>272280</v>
          </cell>
          <cell r="U82">
            <v>0</v>
          </cell>
          <cell r="W82">
            <v>0</v>
          </cell>
          <cell r="AE82">
            <v>0</v>
          </cell>
          <cell r="AF82" t="str">
            <v/>
          </cell>
          <cell r="AK82" t="str">
            <v xml:space="preserve"> </v>
          </cell>
          <cell r="AP82">
            <v>1184000</v>
          </cell>
          <cell r="AX82">
            <v>0</v>
          </cell>
          <cell r="AY82">
            <v>0</v>
          </cell>
          <cell r="AZ82">
            <v>1184000</v>
          </cell>
          <cell r="BA82">
            <v>0</v>
          </cell>
          <cell r="BD82">
            <v>0</v>
          </cell>
          <cell r="BK82">
            <v>0</v>
          </cell>
          <cell r="BL82">
            <v>0</v>
          </cell>
          <cell r="BM82">
            <v>0</v>
          </cell>
          <cell r="BO82">
            <v>0</v>
          </cell>
          <cell r="BP82">
            <v>0</v>
          </cell>
          <cell r="BW82">
            <v>0</v>
          </cell>
          <cell r="CA82">
            <v>0</v>
          </cell>
          <cell r="CB82">
            <v>0</v>
          </cell>
          <cell r="CC82">
            <v>0</v>
          </cell>
          <cell r="CP82">
            <v>0</v>
          </cell>
          <cell r="CZ82" t="str">
            <v>PER approved but..</v>
          </cell>
          <cell r="DC82">
            <v>43</v>
          </cell>
          <cell r="DH82">
            <v>0</v>
          </cell>
          <cell r="DM82" t="str">
            <v>Brian Fitzpatrick</v>
          </cell>
          <cell r="DN82" t="str">
            <v>LaFontaine</v>
          </cell>
          <cell r="DO82">
            <v>5</v>
          </cell>
          <cell r="DP82">
            <v>8</v>
          </cell>
          <cell r="DT82" t="str">
            <v>Cass</v>
          </cell>
        </row>
        <row r="83">
          <cell r="A83" t="str">
            <v>279832-PS01</v>
          </cell>
          <cell r="B83" t="str">
            <v>Floodwood</v>
          </cell>
          <cell r="C83">
            <v>146</v>
          </cell>
          <cell r="D83">
            <v>48</v>
          </cell>
          <cell r="E83">
            <v>159</v>
          </cell>
          <cell r="F83">
            <v>48</v>
          </cell>
          <cell r="G83">
            <v>158</v>
          </cell>
          <cell r="H83">
            <v>48</v>
          </cell>
          <cell r="I83">
            <v>149</v>
          </cell>
          <cell r="J83">
            <v>48</v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>Rehab collection</v>
          </cell>
          <cell r="R83" t="str">
            <v>279832-PS01</v>
          </cell>
          <cell r="S83" t="str">
            <v>existing</v>
          </cell>
          <cell r="T83">
            <v>279832</v>
          </cell>
          <cell r="U83">
            <v>0</v>
          </cell>
          <cell r="W83">
            <v>0</v>
          </cell>
          <cell r="AE83">
            <v>0</v>
          </cell>
          <cell r="AF83" t="str">
            <v/>
          </cell>
          <cell r="AP83">
            <v>275000</v>
          </cell>
          <cell r="AX83">
            <v>0</v>
          </cell>
          <cell r="AY83">
            <v>0</v>
          </cell>
          <cell r="AZ83">
            <v>275000</v>
          </cell>
          <cell r="BA83">
            <v>0</v>
          </cell>
          <cell r="BD83">
            <v>0</v>
          </cell>
          <cell r="BK83">
            <v>0</v>
          </cell>
          <cell r="BL83">
            <v>0</v>
          </cell>
          <cell r="BM83">
            <v>0</v>
          </cell>
          <cell r="BO83">
            <v>0</v>
          </cell>
          <cell r="BP83">
            <v>0</v>
          </cell>
          <cell r="BW83">
            <v>0</v>
          </cell>
          <cell r="CA83">
            <v>0</v>
          </cell>
          <cell r="CB83">
            <v>0</v>
          </cell>
          <cell r="CC83">
            <v>0</v>
          </cell>
          <cell r="CP83">
            <v>0</v>
          </cell>
          <cell r="DH83">
            <v>0</v>
          </cell>
          <cell r="DM83" t="str">
            <v>Margo Daniels</v>
          </cell>
          <cell r="DN83" t="str">
            <v>Fletcher</v>
          </cell>
          <cell r="DO83">
            <v>3</v>
          </cell>
          <cell r="DP83">
            <v>3</v>
          </cell>
          <cell r="DT83" t="str">
            <v>St. Louis</v>
          </cell>
        </row>
        <row r="84">
          <cell r="A84" t="str">
            <v>280610-PS01</v>
          </cell>
          <cell r="B84" t="str">
            <v>Foley</v>
          </cell>
          <cell r="C84">
            <v>50</v>
          </cell>
          <cell r="D84">
            <v>63</v>
          </cell>
          <cell r="K84" t="str">
            <v/>
          </cell>
          <cell r="L84" t="str">
            <v/>
          </cell>
          <cell r="M84" t="str">
            <v/>
          </cell>
          <cell r="Q84" t="str">
            <v>Rehab treatment</v>
          </cell>
          <cell r="R84" t="str">
            <v>280610-PS01</v>
          </cell>
          <cell r="S84" t="str">
            <v>existing</v>
          </cell>
          <cell r="T84">
            <v>280610</v>
          </cell>
          <cell r="U84" t="str">
            <v>Y</v>
          </cell>
          <cell r="W84" t="str">
            <v>Y</v>
          </cell>
          <cell r="AE84">
            <v>0</v>
          </cell>
          <cell r="AF84" t="str">
            <v/>
          </cell>
          <cell r="AP84">
            <v>8300000</v>
          </cell>
          <cell r="AX84">
            <v>0</v>
          </cell>
          <cell r="AY84">
            <v>0</v>
          </cell>
          <cell r="AZ84">
            <v>8300000</v>
          </cell>
          <cell r="BA84">
            <v>0</v>
          </cell>
          <cell r="BD84">
            <v>0</v>
          </cell>
          <cell r="BK84">
            <v>0</v>
          </cell>
          <cell r="BL84">
            <v>0</v>
          </cell>
          <cell r="BM84">
            <v>0</v>
          </cell>
          <cell r="BO84">
            <v>0</v>
          </cell>
          <cell r="BP84">
            <v>0</v>
          </cell>
          <cell r="BW84">
            <v>0</v>
          </cell>
          <cell r="CA84">
            <v>0</v>
          </cell>
          <cell r="CB84">
            <v>0</v>
          </cell>
          <cell r="CC84">
            <v>0</v>
          </cell>
          <cell r="CP84">
            <v>0</v>
          </cell>
          <cell r="DH84">
            <v>0</v>
          </cell>
          <cell r="DM84" t="str">
            <v>Brian Fitzpatrick</v>
          </cell>
          <cell r="DN84" t="str">
            <v>Barrett</v>
          </cell>
          <cell r="DO84" t="str">
            <v>7W</v>
          </cell>
          <cell r="DP84">
            <v>2</v>
          </cell>
          <cell r="DT84" t="str">
            <v>Benton</v>
          </cell>
        </row>
        <row r="85">
          <cell r="A85" t="str">
            <v>280500-PS01</v>
          </cell>
          <cell r="B85" t="str">
            <v>Foley</v>
          </cell>
          <cell r="C85">
            <v>125</v>
          </cell>
          <cell r="D85">
            <v>51</v>
          </cell>
          <cell r="E85">
            <v>131</v>
          </cell>
          <cell r="F85">
            <v>51</v>
          </cell>
          <cell r="G85">
            <v>133</v>
          </cell>
          <cell r="H85">
            <v>51</v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>Rehab collection</v>
          </cell>
          <cell r="R85" t="str">
            <v>280500-PS01</v>
          </cell>
          <cell r="S85" t="str">
            <v>existing</v>
          </cell>
          <cell r="T85">
            <v>280500</v>
          </cell>
          <cell r="U85">
            <v>0</v>
          </cell>
          <cell r="W85">
            <v>0</v>
          </cell>
          <cell r="AE85">
            <v>0</v>
          </cell>
          <cell r="AF85" t="str">
            <v/>
          </cell>
          <cell r="AP85">
            <v>133000</v>
          </cell>
          <cell r="AX85">
            <v>0</v>
          </cell>
          <cell r="AY85">
            <v>0</v>
          </cell>
          <cell r="AZ85">
            <v>133000</v>
          </cell>
          <cell r="BA85">
            <v>0</v>
          </cell>
          <cell r="BD85">
            <v>0</v>
          </cell>
          <cell r="BK85">
            <v>0</v>
          </cell>
          <cell r="BL85">
            <v>0</v>
          </cell>
          <cell r="BM85">
            <v>0</v>
          </cell>
          <cell r="BO85">
            <v>0</v>
          </cell>
          <cell r="BP85">
            <v>0</v>
          </cell>
          <cell r="BW85">
            <v>0</v>
          </cell>
          <cell r="CA85">
            <v>0</v>
          </cell>
          <cell r="CB85">
            <v>0</v>
          </cell>
          <cell r="CC85">
            <v>0</v>
          </cell>
          <cell r="CP85">
            <v>0</v>
          </cell>
          <cell r="DM85" t="str">
            <v>Brian Fitzpatrick</v>
          </cell>
          <cell r="DN85" t="str">
            <v>Barrett</v>
          </cell>
          <cell r="DO85" t="str">
            <v>7W</v>
          </cell>
          <cell r="DP85">
            <v>2</v>
          </cell>
          <cell r="DT85" t="str">
            <v>Benton</v>
          </cell>
        </row>
        <row r="86">
          <cell r="A86" t="str">
            <v>280606-PS01</v>
          </cell>
          <cell r="B86" t="str">
            <v>Fountain</v>
          </cell>
          <cell r="C86">
            <v>234</v>
          </cell>
          <cell r="D86">
            <v>32</v>
          </cell>
          <cell r="K86" t="str">
            <v/>
          </cell>
          <cell r="L86" t="str">
            <v/>
          </cell>
          <cell r="M86" t="str">
            <v/>
          </cell>
          <cell r="Q86" t="str">
            <v>Rehab treatment</v>
          </cell>
          <cell r="R86" t="str">
            <v>280606-PS01</v>
          </cell>
          <cell r="S86" t="str">
            <v>existing</v>
          </cell>
          <cell r="T86">
            <v>280606</v>
          </cell>
          <cell r="U86">
            <v>0</v>
          </cell>
          <cell r="W86" t="str">
            <v>Y</v>
          </cell>
          <cell r="AE86">
            <v>0</v>
          </cell>
          <cell r="AF86" t="str">
            <v/>
          </cell>
          <cell r="AP86">
            <v>352000</v>
          </cell>
          <cell r="AX86">
            <v>0</v>
          </cell>
          <cell r="AY86">
            <v>0</v>
          </cell>
          <cell r="AZ86">
            <v>352000</v>
          </cell>
          <cell r="BA86">
            <v>0</v>
          </cell>
          <cell r="BD86">
            <v>0</v>
          </cell>
          <cell r="BK86">
            <v>0</v>
          </cell>
          <cell r="BL86">
            <v>252865.30612244899</v>
          </cell>
          <cell r="BM86">
            <v>252865.30612244899</v>
          </cell>
          <cell r="BO86">
            <v>0</v>
          </cell>
          <cell r="BP86">
            <v>0</v>
          </cell>
          <cell r="BW86">
            <v>0</v>
          </cell>
          <cell r="CA86">
            <v>0</v>
          </cell>
          <cell r="CB86">
            <v>0</v>
          </cell>
          <cell r="CC86">
            <v>0</v>
          </cell>
          <cell r="CP86">
            <v>0</v>
          </cell>
          <cell r="DH86">
            <v>0</v>
          </cell>
          <cell r="DM86" t="str">
            <v>Corey Hower</v>
          </cell>
          <cell r="DN86" t="str">
            <v>Gallentine</v>
          </cell>
          <cell r="DO86">
            <v>10</v>
          </cell>
          <cell r="DP86">
            <v>7</v>
          </cell>
          <cell r="DT86" t="str">
            <v>Fillmore</v>
          </cell>
        </row>
        <row r="87">
          <cell r="A87" t="str">
            <v>279617-PS01</v>
          </cell>
          <cell r="B87" t="str">
            <v>Foxhome</v>
          </cell>
          <cell r="C87">
            <v>181</v>
          </cell>
          <cell r="D87">
            <v>45</v>
          </cell>
          <cell r="K87" t="str">
            <v/>
          </cell>
          <cell r="L87" t="str">
            <v/>
          </cell>
          <cell r="M87" t="str">
            <v/>
          </cell>
          <cell r="Q87" t="str">
            <v>Unsewered, collection and treatment</v>
          </cell>
          <cell r="R87" t="str">
            <v>279617-PS01</v>
          </cell>
          <cell r="S87" t="str">
            <v>existing</v>
          </cell>
          <cell r="T87">
            <v>279617</v>
          </cell>
          <cell r="U87">
            <v>0</v>
          </cell>
          <cell r="W87">
            <v>0</v>
          </cell>
          <cell r="AE87">
            <v>0</v>
          </cell>
          <cell r="AF87" t="str">
            <v/>
          </cell>
          <cell r="AP87">
            <v>3700000</v>
          </cell>
          <cell r="AX87">
            <v>0</v>
          </cell>
          <cell r="AY87">
            <v>0</v>
          </cell>
          <cell r="AZ87">
            <v>3700000</v>
          </cell>
          <cell r="BA87">
            <v>0</v>
          </cell>
          <cell r="BD87">
            <v>0</v>
          </cell>
          <cell r="BK87">
            <v>0</v>
          </cell>
          <cell r="BL87">
            <v>0</v>
          </cell>
          <cell r="BM87">
            <v>0</v>
          </cell>
          <cell r="BO87">
            <v>0</v>
          </cell>
          <cell r="BP87">
            <v>0</v>
          </cell>
          <cell r="BW87">
            <v>0</v>
          </cell>
          <cell r="CA87">
            <v>0</v>
          </cell>
          <cell r="CB87">
            <v>0</v>
          </cell>
          <cell r="CC87">
            <v>0</v>
          </cell>
          <cell r="CP87">
            <v>0</v>
          </cell>
          <cell r="DH87">
            <v>0</v>
          </cell>
          <cell r="DM87" t="str">
            <v>Vinod Sathyaseelan</v>
          </cell>
          <cell r="DN87" t="str">
            <v>LaFontaine</v>
          </cell>
          <cell r="DO87">
            <v>4</v>
          </cell>
          <cell r="DP87">
            <v>1</v>
          </cell>
          <cell r="DT87" t="str">
            <v>Wilkin</v>
          </cell>
        </row>
        <row r="88">
          <cell r="A88" t="str">
            <v>280518-PS01</v>
          </cell>
          <cell r="B88" t="str">
            <v>Freeport</v>
          </cell>
          <cell r="C88">
            <v>80</v>
          </cell>
          <cell r="D88">
            <v>58</v>
          </cell>
          <cell r="E88">
            <v>82</v>
          </cell>
          <cell r="F88">
            <v>58</v>
          </cell>
          <cell r="G88">
            <v>110</v>
          </cell>
          <cell r="H88">
            <v>55</v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>Rehab collection</v>
          </cell>
          <cell r="R88" t="str">
            <v>280518-PS01</v>
          </cell>
          <cell r="S88" t="str">
            <v>existing</v>
          </cell>
          <cell r="T88">
            <v>280518</v>
          </cell>
          <cell r="U88">
            <v>0</v>
          </cell>
          <cell r="W88">
            <v>0</v>
          </cell>
          <cell r="AE88">
            <v>0</v>
          </cell>
          <cell r="AF88" t="str">
            <v/>
          </cell>
          <cell r="AP88">
            <v>1400000</v>
          </cell>
          <cell r="AX88">
            <v>0</v>
          </cell>
          <cell r="AY88">
            <v>0</v>
          </cell>
          <cell r="AZ88">
            <v>1400000</v>
          </cell>
          <cell r="BA88">
            <v>0</v>
          </cell>
          <cell r="BD88">
            <v>0</v>
          </cell>
          <cell r="BK88" t="str">
            <v>2018 survey</v>
          </cell>
          <cell r="BL88">
            <v>0</v>
          </cell>
          <cell r="BM88">
            <v>0</v>
          </cell>
          <cell r="BO88">
            <v>0</v>
          </cell>
          <cell r="BP88">
            <v>0</v>
          </cell>
          <cell r="BW88">
            <v>0</v>
          </cell>
          <cell r="CA88">
            <v>0</v>
          </cell>
          <cell r="CB88">
            <v>0</v>
          </cell>
          <cell r="CC88">
            <v>0</v>
          </cell>
          <cell r="CP88">
            <v>0</v>
          </cell>
          <cell r="DM88" t="str">
            <v>Brian Fitzpatrick</v>
          </cell>
          <cell r="DN88" t="str">
            <v>Barrett</v>
          </cell>
          <cell r="DO88" t="str">
            <v>7W</v>
          </cell>
          <cell r="DP88">
            <v>2</v>
          </cell>
          <cell r="DT88" t="str">
            <v>Stearns</v>
          </cell>
        </row>
        <row r="89">
          <cell r="A89" t="str">
            <v>280592-PS01</v>
          </cell>
          <cell r="B89" t="str">
            <v>Gibbon</v>
          </cell>
          <cell r="C89">
            <v>73</v>
          </cell>
          <cell r="D89">
            <v>58</v>
          </cell>
          <cell r="K89">
            <v>2019</v>
          </cell>
          <cell r="L89" t="str">
            <v/>
          </cell>
          <cell r="M89" t="str">
            <v>Yes</v>
          </cell>
          <cell r="P89" t="str">
            <v/>
          </cell>
          <cell r="Q89" t="str">
            <v>Rehab collection</v>
          </cell>
          <cell r="R89" t="str">
            <v>280592-PS01</v>
          </cell>
          <cell r="S89" t="str">
            <v>existing</v>
          </cell>
          <cell r="T89">
            <v>280592</v>
          </cell>
          <cell r="U89">
            <v>0</v>
          </cell>
          <cell r="W89">
            <v>0</v>
          </cell>
          <cell r="X89">
            <v>43160</v>
          </cell>
          <cell r="Y89">
            <v>43311</v>
          </cell>
          <cell r="AB89">
            <v>43235</v>
          </cell>
          <cell r="AC89">
            <v>1038000</v>
          </cell>
          <cell r="AE89">
            <v>1038000</v>
          </cell>
          <cell r="AF89" t="str">
            <v>2019 Part B</v>
          </cell>
          <cell r="AK89">
            <v>43466</v>
          </cell>
          <cell r="AL89">
            <v>43497</v>
          </cell>
          <cell r="AM89">
            <v>43556</v>
          </cell>
          <cell r="AN89">
            <v>43983</v>
          </cell>
          <cell r="AO89" t="str">
            <v>Combined with DW</v>
          </cell>
          <cell r="AP89">
            <v>1038000</v>
          </cell>
          <cell r="AX89">
            <v>0</v>
          </cell>
          <cell r="AY89">
            <v>0</v>
          </cell>
          <cell r="AZ89">
            <v>1038000</v>
          </cell>
          <cell r="BA89">
            <v>1038000</v>
          </cell>
          <cell r="BD89">
            <v>1038000</v>
          </cell>
          <cell r="BK89">
            <v>0</v>
          </cell>
          <cell r="BL89">
            <v>0</v>
          </cell>
          <cell r="BM89">
            <v>0</v>
          </cell>
          <cell r="BO89">
            <v>0</v>
          </cell>
          <cell r="BP89">
            <v>0</v>
          </cell>
          <cell r="BW89">
            <v>0</v>
          </cell>
          <cell r="CA89">
            <v>0</v>
          </cell>
          <cell r="CB89">
            <v>0</v>
          </cell>
          <cell r="CC89">
            <v>0</v>
          </cell>
          <cell r="CP89">
            <v>0</v>
          </cell>
          <cell r="DH89">
            <v>0</v>
          </cell>
          <cell r="DM89" t="str">
            <v>EuDale Mathiason</v>
          </cell>
          <cell r="DN89" t="str">
            <v>Gallentine</v>
          </cell>
          <cell r="DO89">
            <v>9</v>
          </cell>
          <cell r="DP89">
            <v>6</v>
          </cell>
          <cell r="DT89" t="str">
            <v>Sibley</v>
          </cell>
        </row>
        <row r="90">
          <cell r="A90" t="str">
            <v>280255-PS01</v>
          </cell>
          <cell r="B90" t="str">
            <v>Gilbert</v>
          </cell>
          <cell r="C90">
            <v>5</v>
          </cell>
          <cell r="D90">
            <v>86</v>
          </cell>
          <cell r="E90">
            <v>5</v>
          </cell>
          <cell r="F90">
            <v>86</v>
          </cell>
          <cell r="G90">
            <v>7</v>
          </cell>
          <cell r="H90">
            <v>86</v>
          </cell>
          <cell r="I90">
            <v>8</v>
          </cell>
          <cell r="J90">
            <v>86</v>
          </cell>
          <cell r="K90">
            <v>2018</v>
          </cell>
          <cell r="L90" t="str">
            <v>Yes</v>
          </cell>
          <cell r="M90" t="str">
            <v/>
          </cell>
          <cell r="N90" t="str">
            <v/>
          </cell>
          <cell r="O90" t="str">
            <v>Yes</v>
          </cell>
          <cell r="P90" t="str">
            <v/>
          </cell>
          <cell r="Q90" t="str">
            <v>Adv trmt - mercury, rehab treatment</v>
          </cell>
          <cell r="R90" t="str">
            <v>280255-PS01</v>
          </cell>
          <cell r="S90" t="str">
            <v>existing</v>
          </cell>
          <cell r="T90">
            <v>280255</v>
          </cell>
          <cell r="U90" t="str">
            <v>Y</v>
          </cell>
          <cell r="W90">
            <v>0</v>
          </cell>
          <cell r="Y90">
            <v>42222</v>
          </cell>
          <cell r="Z90">
            <v>42800</v>
          </cell>
          <cell r="AA90">
            <v>42943</v>
          </cell>
          <cell r="AB90" t="str">
            <v>certified</v>
          </cell>
          <cell r="AC90">
            <v>12060764</v>
          </cell>
          <cell r="AD90">
            <v>800000</v>
          </cell>
          <cell r="AE90">
            <v>5072876</v>
          </cell>
          <cell r="AF90" t="str">
            <v>Carryover Project</v>
          </cell>
          <cell r="AH90">
            <v>42879</v>
          </cell>
          <cell r="AI90">
            <v>8900000</v>
          </cell>
          <cell r="AJ90">
            <v>800000</v>
          </cell>
          <cell r="AK90">
            <v>43009</v>
          </cell>
          <cell r="AL90">
            <v>43040</v>
          </cell>
          <cell r="AM90">
            <v>43160</v>
          </cell>
          <cell r="AN90">
            <v>43709</v>
          </cell>
          <cell r="AP90">
            <v>12060764</v>
          </cell>
          <cell r="AQ90">
            <v>43172</v>
          </cell>
          <cell r="AR90">
            <v>43171</v>
          </cell>
          <cell r="AS90">
            <v>43187</v>
          </cell>
          <cell r="AT90">
            <v>12060764</v>
          </cell>
          <cell r="AW90">
            <v>8.8663289319889815E-2</v>
          </cell>
          <cell r="AX90">
            <v>449777.8724719254</v>
          </cell>
          <cell r="AY90">
            <v>112444.46811798135</v>
          </cell>
          <cell r="AZ90">
            <v>12060764</v>
          </cell>
          <cell r="BA90">
            <v>5072876</v>
          </cell>
          <cell r="BC90">
            <v>112444.46811798135</v>
          </cell>
          <cell r="BD90">
            <v>4960431.5318820188</v>
          </cell>
          <cell r="BE90">
            <v>43300</v>
          </cell>
          <cell r="BF90">
            <v>43331</v>
          </cell>
          <cell r="BG90">
            <v>2019</v>
          </cell>
          <cell r="BH90" t="str">
            <v>CWRF,PSIG,PF</v>
          </cell>
          <cell r="BK90">
            <v>0</v>
          </cell>
          <cell r="BL90">
            <v>0</v>
          </cell>
          <cell r="BM90">
            <v>0</v>
          </cell>
          <cell r="BO90">
            <v>0</v>
          </cell>
          <cell r="BP90">
            <v>8297359.9000000004</v>
          </cell>
          <cell r="BQ90">
            <v>42937</v>
          </cell>
          <cell r="BR90">
            <v>7000570</v>
          </cell>
          <cell r="BS90">
            <v>2019</v>
          </cell>
          <cell r="BT90">
            <v>2019</v>
          </cell>
          <cell r="BU90">
            <v>43186</v>
          </cell>
          <cell r="BV90">
            <v>6934738</v>
          </cell>
          <cell r="BW90">
            <v>346736.9</v>
          </cell>
          <cell r="BX90">
            <v>1015885</v>
          </cell>
          <cell r="BY90">
            <v>43172</v>
          </cell>
          <cell r="BZ90">
            <v>6934738</v>
          </cell>
          <cell r="CA90">
            <v>346736.9</v>
          </cell>
          <cell r="CB90">
            <v>8297359.9000000004</v>
          </cell>
          <cell r="CC90">
            <v>6637888</v>
          </cell>
          <cell r="CD90">
            <v>6637888</v>
          </cell>
          <cell r="CE90">
            <v>43300</v>
          </cell>
          <cell r="CF90">
            <v>2019</v>
          </cell>
          <cell r="CP90">
            <v>0</v>
          </cell>
          <cell r="DH90">
            <v>0</v>
          </cell>
          <cell r="DK90">
            <v>350000</v>
          </cell>
          <cell r="DL90" t="str">
            <v>IRRRB,CDBG</v>
          </cell>
          <cell r="DM90" t="str">
            <v>Corey Hower</v>
          </cell>
          <cell r="DN90" t="str">
            <v>Fletcher</v>
          </cell>
          <cell r="DO90">
            <v>3</v>
          </cell>
          <cell r="DP90">
            <v>3</v>
          </cell>
          <cell r="DQ90" t="str">
            <v>06B</v>
          </cell>
          <cell r="DT90" t="str">
            <v>St. Louis</v>
          </cell>
        </row>
        <row r="91">
          <cell r="A91" t="str">
            <v>280600-PS01</v>
          </cell>
          <cell r="B91" t="str">
            <v>Gilbert</v>
          </cell>
          <cell r="C91">
            <v>7</v>
          </cell>
          <cell r="D91">
            <v>83</v>
          </cell>
          <cell r="K91" t="str">
            <v/>
          </cell>
          <cell r="L91" t="str">
            <v/>
          </cell>
          <cell r="M91" t="str">
            <v/>
          </cell>
          <cell r="P91" t="str">
            <v/>
          </cell>
          <cell r="Q91" t="str">
            <v>Rehab collection</v>
          </cell>
          <cell r="R91" t="str">
            <v>280600-PS01</v>
          </cell>
          <cell r="S91" t="str">
            <v>existing</v>
          </cell>
          <cell r="T91">
            <v>280600</v>
          </cell>
          <cell r="U91">
            <v>0</v>
          </cell>
          <cell r="W91">
            <v>0</v>
          </cell>
          <cell r="X91">
            <v>43160</v>
          </cell>
          <cell r="Y91">
            <v>43244</v>
          </cell>
          <cell r="AE91">
            <v>0</v>
          </cell>
          <cell r="AF91" t="str">
            <v/>
          </cell>
          <cell r="AP91">
            <v>2203700</v>
          </cell>
          <cell r="AX91">
            <v>0</v>
          </cell>
          <cell r="AY91">
            <v>0</v>
          </cell>
          <cell r="AZ91">
            <v>2203700</v>
          </cell>
          <cell r="BA91">
            <v>0</v>
          </cell>
          <cell r="BD91">
            <v>0</v>
          </cell>
          <cell r="BK91">
            <v>0</v>
          </cell>
          <cell r="BL91">
            <v>0</v>
          </cell>
          <cell r="BM91">
            <v>0</v>
          </cell>
          <cell r="BO91">
            <v>0</v>
          </cell>
          <cell r="BP91">
            <v>0</v>
          </cell>
          <cell r="BW91">
            <v>0</v>
          </cell>
          <cell r="CA91">
            <v>0</v>
          </cell>
          <cell r="CB91">
            <v>0</v>
          </cell>
          <cell r="CC91">
            <v>0</v>
          </cell>
          <cell r="CP91">
            <v>0</v>
          </cell>
          <cell r="DH91">
            <v>0</v>
          </cell>
          <cell r="DM91" t="str">
            <v>Margo Daniels</v>
          </cell>
          <cell r="DN91" t="str">
            <v>Fletcher</v>
          </cell>
          <cell r="DO91">
            <v>3</v>
          </cell>
          <cell r="DP91">
            <v>3</v>
          </cell>
          <cell r="DT91" t="str">
            <v>St. Louis</v>
          </cell>
        </row>
        <row r="92">
          <cell r="A92" t="str">
            <v>280546-PS01</v>
          </cell>
          <cell r="B92" t="str">
            <v>Glencoe</v>
          </cell>
          <cell r="C92">
            <v>22</v>
          </cell>
          <cell r="D92">
            <v>73</v>
          </cell>
          <cell r="E92">
            <v>28</v>
          </cell>
          <cell r="F92">
            <v>73</v>
          </cell>
          <cell r="K92">
            <v>2018</v>
          </cell>
          <cell r="L92" t="str">
            <v>Yes</v>
          </cell>
          <cell r="M92" t="str">
            <v/>
          </cell>
          <cell r="N92" t="str">
            <v/>
          </cell>
          <cell r="O92" t="str">
            <v>Yes</v>
          </cell>
          <cell r="P92" t="str">
            <v/>
          </cell>
          <cell r="Q92" t="str">
            <v>Adv trmt - phos, rehab treatment</v>
          </cell>
          <cell r="R92" t="str">
            <v>280546-PS01</v>
          </cell>
          <cell r="S92" t="str">
            <v>existing</v>
          </cell>
          <cell r="T92">
            <v>280546</v>
          </cell>
          <cell r="U92" t="str">
            <v>Y</v>
          </cell>
          <cell r="W92">
            <v>0</v>
          </cell>
          <cell r="Y92">
            <v>42942</v>
          </cell>
          <cell r="Z92">
            <v>43188</v>
          </cell>
          <cell r="AB92" t="str">
            <v>certified</v>
          </cell>
          <cell r="AC92">
            <v>23706421</v>
          </cell>
          <cell r="AD92">
            <v>4000000</v>
          </cell>
          <cell r="AE92">
            <v>14424379.404799059</v>
          </cell>
          <cell r="AF92" t="str">
            <v>Carryover Project</v>
          </cell>
          <cell r="AH92">
            <v>42886</v>
          </cell>
          <cell r="AI92">
            <v>19990000</v>
          </cell>
          <cell r="AK92">
            <v>43191</v>
          </cell>
          <cell r="AL92">
            <v>43221</v>
          </cell>
          <cell r="AM92">
            <v>43252</v>
          </cell>
          <cell r="AN92">
            <v>43739</v>
          </cell>
          <cell r="AO92" t="str">
            <v>PSIG eligible = $6.745</v>
          </cell>
          <cell r="AP92">
            <v>23569530</v>
          </cell>
          <cell r="AQ92">
            <v>43182</v>
          </cell>
          <cell r="AS92">
            <v>43280</v>
          </cell>
          <cell r="AT92">
            <v>23706421</v>
          </cell>
          <cell r="AV92">
            <v>1</v>
          </cell>
          <cell r="AW92">
            <v>0.17226759508944128</v>
          </cell>
          <cell r="AX92">
            <v>2579891.9073263193</v>
          </cell>
          <cell r="AY92">
            <v>644972.97683157981</v>
          </cell>
          <cell r="AZ92">
            <v>23569530</v>
          </cell>
          <cell r="BA92">
            <v>14976072</v>
          </cell>
          <cell r="BC92">
            <v>688583.5952009412</v>
          </cell>
          <cell r="BD92">
            <v>14287488.404799059</v>
          </cell>
          <cell r="BL92">
            <v>0</v>
          </cell>
          <cell r="BM92">
            <v>0</v>
          </cell>
          <cell r="BO92">
            <v>0</v>
          </cell>
          <cell r="BP92">
            <v>6991821.9000000004</v>
          </cell>
          <cell r="BQ92">
            <v>42943</v>
          </cell>
          <cell r="BR92">
            <v>6931247</v>
          </cell>
          <cell r="BS92">
            <v>2019</v>
          </cell>
          <cell r="BT92">
            <v>2019</v>
          </cell>
          <cell r="BU92">
            <v>43279</v>
          </cell>
          <cell r="BV92">
            <v>5616338</v>
          </cell>
          <cell r="BW92">
            <v>280816.90000000002</v>
          </cell>
          <cell r="BX92">
            <v>1094667</v>
          </cell>
          <cell r="CA92">
            <v>0</v>
          </cell>
          <cell r="CB92">
            <v>6991821.9000000004</v>
          </cell>
          <cell r="CC92">
            <v>5593458</v>
          </cell>
          <cell r="CP92">
            <v>0</v>
          </cell>
          <cell r="DH92">
            <v>0</v>
          </cell>
          <cell r="DK92">
            <v>3000000</v>
          </cell>
          <cell r="DL92" t="str">
            <v>2018 st bonding</v>
          </cell>
          <cell r="DM92" t="str">
            <v>Abram Peterson</v>
          </cell>
          <cell r="DN92" t="str">
            <v>Barrett</v>
          </cell>
          <cell r="DO92" t="str">
            <v>6E</v>
          </cell>
          <cell r="DP92">
            <v>6</v>
          </cell>
          <cell r="DT92" t="str">
            <v>McLeod</v>
          </cell>
        </row>
        <row r="93">
          <cell r="A93" t="str">
            <v>280541-PS01</v>
          </cell>
          <cell r="B93" t="str">
            <v>Glyndon</v>
          </cell>
          <cell r="C93">
            <v>98</v>
          </cell>
          <cell r="D93">
            <v>56</v>
          </cell>
          <cell r="E93">
            <v>105</v>
          </cell>
          <cell r="F93">
            <v>56</v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>Rehab collection</v>
          </cell>
          <cell r="R93" t="str">
            <v>280541-PS01</v>
          </cell>
          <cell r="S93" t="str">
            <v>existing</v>
          </cell>
          <cell r="T93">
            <v>280541</v>
          </cell>
          <cell r="U93">
            <v>0</v>
          </cell>
          <cell r="W93">
            <v>0</v>
          </cell>
          <cell r="Y93">
            <v>42915</v>
          </cell>
          <cell r="AE93">
            <v>0</v>
          </cell>
          <cell r="AF93" t="str">
            <v/>
          </cell>
          <cell r="AP93">
            <v>363300</v>
          </cell>
          <cell r="AX93">
            <v>0</v>
          </cell>
          <cell r="AY93">
            <v>0</v>
          </cell>
          <cell r="AZ93">
            <v>363300</v>
          </cell>
          <cell r="BA93">
            <v>0</v>
          </cell>
          <cell r="BD93">
            <v>0</v>
          </cell>
          <cell r="BK93" t="str">
            <v>other</v>
          </cell>
          <cell r="BL93">
            <v>0</v>
          </cell>
          <cell r="BM93">
            <v>0</v>
          </cell>
          <cell r="BO93">
            <v>0</v>
          </cell>
          <cell r="BP93">
            <v>0</v>
          </cell>
          <cell r="BW93">
            <v>0</v>
          </cell>
          <cell r="CA93">
            <v>0</v>
          </cell>
          <cell r="CB93">
            <v>0</v>
          </cell>
          <cell r="CC93">
            <v>0</v>
          </cell>
          <cell r="CP93">
            <v>0</v>
          </cell>
          <cell r="DH93">
            <v>0</v>
          </cell>
          <cell r="DM93" t="str">
            <v>Vinod Sathyaseelan</v>
          </cell>
          <cell r="DN93" t="str">
            <v>LaFontaine</v>
          </cell>
          <cell r="DO93">
            <v>4</v>
          </cell>
          <cell r="DP93">
            <v>1</v>
          </cell>
          <cell r="DT93" t="str">
            <v>Clay</v>
          </cell>
        </row>
        <row r="94">
          <cell r="A94" t="str">
            <v>272477-PS01</v>
          </cell>
          <cell r="B94" t="str">
            <v>Grand Marais</v>
          </cell>
          <cell r="C94">
            <v>197</v>
          </cell>
          <cell r="D94">
            <v>42</v>
          </cell>
          <cell r="E94">
            <v>210</v>
          </cell>
          <cell r="F94">
            <v>42</v>
          </cell>
          <cell r="G94">
            <v>213</v>
          </cell>
          <cell r="H94">
            <v>42</v>
          </cell>
          <cell r="I94">
            <v>198</v>
          </cell>
          <cell r="J94">
            <v>42</v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>Rehab collection</v>
          </cell>
          <cell r="R94" t="str">
            <v>272477-PS01</v>
          </cell>
          <cell r="S94" t="str">
            <v>existing</v>
          </cell>
          <cell r="T94">
            <v>272477</v>
          </cell>
          <cell r="U94">
            <v>0</v>
          </cell>
          <cell r="W94">
            <v>0</v>
          </cell>
          <cell r="AE94">
            <v>0</v>
          </cell>
          <cell r="AF94" t="str">
            <v/>
          </cell>
          <cell r="AK94" t="str">
            <v xml:space="preserve"> </v>
          </cell>
          <cell r="AP94">
            <v>645500</v>
          </cell>
          <cell r="AX94">
            <v>0</v>
          </cell>
          <cell r="AY94">
            <v>0</v>
          </cell>
          <cell r="AZ94">
            <v>645500</v>
          </cell>
          <cell r="BA94">
            <v>0</v>
          </cell>
          <cell r="BD94">
            <v>0</v>
          </cell>
          <cell r="BK94">
            <v>0</v>
          </cell>
          <cell r="BL94">
            <v>0</v>
          </cell>
          <cell r="BM94">
            <v>0</v>
          </cell>
          <cell r="BO94">
            <v>0</v>
          </cell>
          <cell r="BP94">
            <v>0</v>
          </cell>
          <cell r="BW94">
            <v>0</v>
          </cell>
          <cell r="CA94">
            <v>0</v>
          </cell>
          <cell r="CB94">
            <v>0</v>
          </cell>
          <cell r="CC94">
            <v>0</v>
          </cell>
          <cell r="CP94">
            <v>0</v>
          </cell>
          <cell r="DH94">
            <v>0</v>
          </cell>
          <cell r="DM94" t="str">
            <v>Margo Daniels</v>
          </cell>
          <cell r="DN94" t="str">
            <v>Fletcher</v>
          </cell>
          <cell r="DO94">
            <v>3</v>
          </cell>
          <cell r="DP94">
            <v>3</v>
          </cell>
          <cell r="DT94" t="str">
            <v>Cook</v>
          </cell>
        </row>
        <row r="95">
          <cell r="A95" t="str">
            <v>279861-PS01</v>
          </cell>
          <cell r="B95" t="str">
            <v>Grand Rapids</v>
          </cell>
          <cell r="C95">
            <v>176</v>
          </cell>
          <cell r="D95">
            <v>45</v>
          </cell>
          <cell r="E95">
            <v>188</v>
          </cell>
          <cell r="F95">
            <v>45</v>
          </cell>
          <cell r="G95">
            <v>189</v>
          </cell>
          <cell r="H95">
            <v>45</v>
          </cell>
          <cell r="I95">
            <v>179</v>
          </cell>
          <cell r="J95">
            <v>45</v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>Rehab treatment, Ph 2</v>
          </cell>
          <cell r="R95" t="str">
            <v>279861-PS01</v>
          </cell>
          <cell r="S95" t="str">
            <v>existing</v>
          </cell>
          <cell r="T95">
            <v>279861</v>
          </cell>
          <cell r="U95">
            <v>0</v>
          </cell>
          <cell r="W95" t="str">
            <v>Y</v>
          </cell>
          <cell r="Y95">
            <v>40360</v>
          </cell>
          <cell r="AE95">
            <v>0</v>
          </cell>
          <cell r="AF95" t="str">
            <v/>
          </cell>
          <cell r="AP95">
            <v>6800000</v>
          </cell>
          <cell r="AX95">
            <v>0</v>
          </cell>
          <cell r="AY95">
            <v>0</v>
          </cell>
          <cell r="AZ95">
            <v>6800000</v>
          </cell>
          <cell r="BA95">
            <v>0</v>
          </cell>
          <cell r="BD95">
            <v>0</v>
          </cell>
          <cell r="BK95" t="str">
            <v>2013 survey</v>
          </cell>
          <cell r="BL95">
            <v>0</v>
          </cell>
          <cell r="BM95">
            <v>0</v>
          </cell>
          <cell r="BO95">
            <v>0</v>
          </cell>
          <cell r="BP95">
            <v>0</v>
          </cell>
          <cell r="BW95">
            <v>0</v>
          </cell>
          <cell r="CA95">
            <v>0</v>
          </cell>
          <cell r="CB95">
            <v>0</v>
          </cell>
          <cell r="CC95">
            <v>0</v>
          </cell>
          <cell r="CP95">
            <v>0</v>
          </cell>
          <cell r="DH95">
            <v>0</v>
          </cell>
          <cell r="DM95" t="str">
            <v>Corey Mathisen</v>
          </cell>
          <cell r="DN95" t="str">
            <v>Fletcher</v>
          </cell>
          <cell r="DO95">
            <v>3</v>
          </cell>
          <cell r="DP95">
            <v>8</v>
          </cell>
          <cell r="DT95" t="str">
            <v>Itasca</v>
          </cell>
        </row>
        <row r="96">
          <cell r="A96" t="str">
            <v>279879-PS01</v>
          </cell>
          <cell r="B96" t="str">
            <v>Grasston</v>
          </cell>
          <cell r="C96">
            <v>226</v>
          </cell>
          <cell r="D96">
            <v>34</v>
          </cell>
          <cell r="E96">
            <v>242</v>
          </cell>
          <cell r="F96">
            <v>34</v>
          </cell>
          <cell r="G96">
            <v>245</v>
          </cell>
          <cell r="H96">
            <v>34</v>
          </cell>
          <cell r="I96">
            <v>230</v>
          </cell>
          <cell r="J96">
            <v>34</v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>Yes</v>
          </cell>
          <cell r="Q96" t="str">
            <v>Rehab collection and pond</v>
          </cell>
          <cell r="R96" t="str">
            <v>279879-PS01</v>
          </cell>
          <cell r="S96" t="str">
            <v>existing</v>
          </cell>
          <cell r="T96">
            <v>279879</v>
          </cell>
          <cell r="U96">
            <v>0</v>
          </cell>
          <cell r="W96">
            <v>0</v>
          </cell>
          <cell r="AE96">
            <v>0</v>
          </cell>
          <cell r="AF96" t="str">
            <v/>
          </cell>
          <cell r="AO96" t="str">
            <v>PCA compliance probs</v>
          </cell>
          <cell r="AP96">
            <v>1507000</v>
          </cell>
          <cell r="AX96">
            <v>0</v>
          </cell>
          <cell r="AY96">
            <v>0</v>
          </cell>
          <cell r="AZ96">
            <v>1507000</v>
          </cell>
          <cell r="BA96">
            <v>0</v>
          </cell>
          <cell r="BD96">
            <v>0</v>
          </cell>
          <cell r="BK96" t="str">
            <v>2013 survey</v>
          </cell>
          <cell r="BL96">
            <v>479434.18197007937</v>
          </cell>
          <cell r="BM96">
            <v>479434.18197007937</v>
          </cell>
          <cell r="BO96">
            <v>440797.5</v>
          </cell>
          <cell r="BP96">
            <v>0</v>
          </cell>
          <cell r="BW96">
            <v>0</v>
          </cell>
          <cell r="CA96">
            <v>0</v>
          </cell>
          <cell r="CB96">
            <v>0</v>
          </cell>
          <cell r="CC96">
            <v>0</v>
          </cell>
          <cell r="CP96">
            <v>0</v>
          </cell>
          <cell r="CX96" t="str">
            <v>Should apply</v>
          </cell>
          <cell r="DC96">
            <v>53</v>
          </cell>
          <cell r="DD96">
            <v>4</v>
          </cell>
          <cell r="DE96">
            <v>678150</v>
          </cell>
          <cell r="DH96">
            <v>0</v>
          </cell>
          <cell r="DM96" t="str">
            <v>EuDale Mathiason</v>
          </cell>
          <cell r="DN96" t="str">
            <v>Barrett</v>
          </cell>
          <cell r="DO96" t="str">
            <v>7E</v>
          </cell>
          <cell r="DP96">
            <v>3</v>
          </cell>
          <cell r="DT96" t="str">
            <v>Kanabec</v>
          </cell>
        </row>
        <row r="97">
          <cell r="A97" t="str">
            <v>279371-PS01</v>
          </cell>
          <cell r="B97" t="str">
            <v>Greenbush</v>
          </cell>
          <cell r="C97">
            <v>194</v>
          </cell>
          <cell r="D97">
            <v>43</v>
          </cell>
          <cell r="E97">
            <v>206</v>
          </cell>
          <cell r="F97">
            <v>43</v>
          </cell>
          <cell r="G97">
            <v>211</v>
          </cell>
          <cell r="H97">
            <v>43</v>
          </cell>
          <cell r="I97">
            <v>195</v>
          </cell>
          <cell r="J97">
            <v>43</v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>Rehab collection</v>
          </cell>
          <cell r="R97" t="str">
            <v>279371-PS01</v>
          </cell>
          <cell r="S97" t="str">
            <v>existing</v>
          </cell>
          <cell r="T97">
            <v>279371</v>
          </cell>
          <cell r="U97">
            <v>0</v>
          </cell>
          <cell r="W97">
            <v>0</v>
          </cell>
          <cell r="Z97">
            <v>42110</v>
          </cell>
          <cell r="AE97">
            <v>0</v>
          </cell>
          <cell r="AF97" t="str">
            <v/>
          </cell>
          <cell r="AK97" t="str">
            <v xml:space="preserve"> </v>
          </cell>
          <cell r="AP97">
            <v>282968</v>
          </cell>
          <cell r="AX97">
            <v>0</v>
          </cell>
          <cell r="AY97">
            <v>0</v>
          </cell>
          <cell r="AZ97">
            <v>282968</v>
          </cell>
          <cell r="BA97">
            <v>0</v>
          </cell>
          <cell r="BD97">
            <v>0</v>
          </cell>
          <cell r="BK97">
            <v>0</v>
          </cell>
          <cell r="BL97">
            <v>0</v>
          </cell>
          <cell r="BM97">
            <v>0</v>
          </cell>
          <cell r="BO97">
            <v>0</v>
          </cell>
          <cell r="BP97">
            <v>0</v>
          </cell>
          <cell r="BW97">
            <v>0</v>
          </cell>
          <cell r="CA97">
            <v>0</v>
          </cell>
          <cell r="CB97">
            <v>0</v>
          </cell>
          <cell r="CC97">
            <v>0</v>
          </cell>
          <cell r="CP97">
            <v>0</v>
          </cell>
          <cell r="DH97">
            <v>0</v>
          </cell>
          <cell r="DM97" t="str">
            <v>Vinod Sathyaseelan</v>
          </cell>
          <cell r="DN97" t="str">
            <v>Schultz</v>
          </cell>
          <cell r="DO97">
            <v>1</v>
          </cell>
          <cell r="DP97">
            <v>1</v>
          </cell>
          <cell r="DT97" t="str">
            <v>Roseau</v>
          </cell>
        </row>
        <row r="98">
          <cell r="A98" t="str">
            <v>280343-PS01</v>
          </cell>
          <cell r="B98" t="str">
            <v>Grey Eagle</v>
          </cell>
          <cell r="C98">
            <v>132</v>
          </cell>
          <cell r="D98">
            <v>50</v>
          </cell>
          <cell r="E98">
            <v>141</v>
          </cell>
          <cell r="F98">
            <v>50</v>
          </cell>
          <cell r="G98">
            <v>140</v>
          </cell>
          <cell r="H98">
            <v>50</v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>Yes</v>
          </cell>
          <cell r="Q98" t="str">
            <v>Rehab collection, lift station</v>
          </cell>
          <cell r="R98" t="str">
            <v>280343-PS01</v>
          </cell>
          <cell r="S98" t="str">
            <v>existing</v>
          </cell>
          <cell r="T98">
            <v>280343</v>
          </cell>
          <cell r="U98">
            <v>0</v>
          </cell>
          <cell r="W98">
            <v>0</v>
          </cell>
          <cell r="AE98">
            <v>0</v>
          </cell>
          <cell r="AF98" t="str">
            <v/>
          </cell>
          <cell r="AP98">
            <v>3925000</v>
          </cell>
          <cell r="AX98">
            <v>0</v>
          </cell>
          <cell r="AY98">
            <v>0</v>
          </cell>
          <cell r="AZ98">
            <v>3925000</v>
          </cell>
          <cell r="BA98">
            <v>0</v>
          </cell>
          <cell r="BD98">
            <v>0</v>
          </cell>
          <cell r="BP98">
            <v>0</v>
          </cell>
          <cell r="BW98">
            <v>0</v>
          </cell>
          <cell r="CA98">
            <v>0</v>
          </cell>
          <cell r="CB98">
            <v>0</v>
          </cell>
          <cell r="CC98">
            <v>0</v>
          </cell>
          <cell r="CP98">
            <v>0</v>
          </cell>
          <cell r="CX98" t="str">
            <v>RD commit</v>
          </cell>
          <cell r="CY98" t="str">
            <v>all RD</v>
          </cell>
          <cell r="CZ98">
            <v>43007</v>
          </cell>
          <cell r="DA98">
            <v>3925000</v>
          </cell>
          <cell r="DC98">
            <v>173</v>
          </cell>
          <cell r="DE98">
            <v>2800000</v>
          </cell>
          <cell r="DF98">
            <v>2800000</v>
          </cell>
          <cell r="DG98">
            <v>1125000</v>
          </cell>
          <cell r="DH98">
            <v>3925000</v>
          </cell>
          <cell r="DM98" t="str">
            <v>Brian Fitzpatrick</v>
          </cell>
          <cell r="DN98" t="str">
            <v>LaFontaine</v>
          </cell>
          <cell r="DO98">
            <v>5</v>
          </cell>
          <cell r="DP98">
            <v>2</v>
          </cell>
          <cell r="DT98" t="str">
            <v>Todd</v>
          </cell>
        </row>
        <row r="99">
          <cell r="A99" t="str">
            <v>279452-PS01</v>
          </cell>
          <cell r="B99" t="str">
            <v>Hamburg</v>
          </cell>
          <cell r="C99">
            <v>216</v>
          </cell>
          <cell r="D99">
            <v>38</v>
          </cell>
          <cell r="E99">
            <v>230</v>
          </cell>
          <cell r="F99">
            <v>38</v>
          </cell>
          <cell r="G99">
            <v>232</v>
          </cell>
          <cell r="H99">
            <v>38</v>
          </cell>
          <cell r="I99">
            <v>219</v>
          </cell>
          <cell r="J99">
            <v>38</v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>Regionalize - Norwood/Young America</v>
          </cell>
          <cell r="R99" t="str">
            <v>279452-PS01</v>
          </cell>
          <cell r="S99" t="str">
            <v>existing</v>
          </cell>
          <cell r="T99">
            <v>279452</v>
          </cell>
          <cell r="U99">
            <v>0</v>
          </cell>
          <cell r="W99">
            <v>0</v>
          </cell>
          <cell r="AE99">
            <v>0</v>
          </cell>
          <cell r="AF99" t="str">
            <v/>
          </cell>
          <cell r="AK99" t="str">
            <v xml:space="preserve"> </v>
          </cell>
          <cell r="AP99">
            <v>2933000</v>
          </cell>
          <cell r="AX99">
            <v>0</v>
          </cell>
          <cell r="AY99">
            <v>0</v>
          </cell>
          <cell r="AZ99">
            <v>2933000</v>
          </cell>
          <cell r="BA99">
            <v>0</v>
          </cell>
          <cell r="BD99">
            <v>0</v>
          </cell>
          <cell r="BK99" t="str">
            <v>2009 survey</v>
          </cell>
          <cell r="BL99">
            <v>0</v>
          </cell>
          <cell r="BM99">
            <v>0</v>
          </cell>
          <cell r="BO99">
            <v>0</v>
          </cell>
          <cell r="BP99">
            <v>0</v>
          </cell>
          <cell r="BW99">
            <v>0</v>
          </cell>
          <cell r="CA99">
            <v>0</v>
          </cell>
          <cell r="CB99">
            <v>0</v>
          </cell>
          <cell r="CC99">
            <v>0</v>
          </cell>
          <cell r="CP99">
            <v>0</v>
          </cell>
          <cell r="DH99">
            <v>0</v>
          </cell>
          <cell r="DM99" t="str">
            <v>Corey Mathisen</v>
          </cell>
          <cell r="DN99" t="str">
            <v>Sabie</v>
          </cell>
          <cell r="DO99">
            <v>11</v>
          </cell>
          <cell r="DP99">
            <v>4</v>
          </cell>
          <cell r="DT99" t="str">
            <v>Carver</v>
          </cell>
        </row>
        <row r="100">
          <cell r="A100" t="str">
            <v>279763-PS01</v>
          </cell>
          <cell r="B100" t="str">
            <v>Hawley</v>
          </cell>
          <cell r="C100">
            <v>69</v>
          </cell>
          <cell r="D100">
            <v>59</v>
          </cell>
          <cell r="E100">
            <v>73</v>
          </cell>
          <cell r="F100">
            <v>59</v>
          </cell>
          <cell r="G100">
            <v>78</v>
          </cell>
          <cell r="H100">
            <v>59</v>
          </cell>
          <cell r="I100">
            <v>77</v>
          </cell>
          <cell r="J100">
            <v>59</v>
          </cell>
          <cell r="K100">
            <v>2019</v>
          </cell>
          <cell r="L100" t="str">
            <v/>
          </cell>
          <cell r="M100" t="str">
            <v>Yes</v>
          </cell>
          <cell r="N100" t="str">
            <v/>
          </cell>
          <cell r="O100" t="str">
            <v/>
          </cell>
          <cell r="P100" t="str">
            <v/>
          </cell>
          <cell r="Q100" t="str">
            <v>Rehab collection</v>
          </cell>
          <cell r="R100" t="str">
            <v>279763-PS01</v>
          </cell>
          <cell r="S100" t="str">
            <v>existing</v>
          </cell>
          <cell r="T100">
            <v>279763</v>
          </cell>
          <cell r="U100">
            <v>0</v>
          </cell>
          <cell r="W100">
            <v>0</v>
          </cell>
          <cell r="Y100">
            <v>39990</v>
          </cell>
          <cell r="AB100">
            <v>43249</v>
          </cell>
          <cell r="AC100">
            <v>1203000</v>
          </cell>
          <cell r="AE100">
            <v>1203000</v>
          </cell>
          <cell r="AF100" t="str">
            <v>2019 Part B</v>
          </cell>
          <cell r="AK100">
            <v>43497</v>
          </cell>
          <cell r="AL100">
            <v>43525</v>
          </cell>
          <cell r="AM100">
            <v>43586</v>
          </cell>
          <cell r="AN100">
            <v>44013</v>
          </cell>
          <cell r="AO100" t="str">
            <v>Combined with DW</v>
          </cell>
          <cell r="AP100">
            <v>1203000</v>
          </cell>
          <cell r="AX100">
            <v>0</v>
          </cell>
          <cell r="AY100">
            <v>0</v>
          </cell>
          <cell r="AZ100">
            <v>1203000</v>
          </cell>
          <cell r="BA100">
            <v>1203000</v>
          </cell>
          <cell r="BD100">
            <v>1203000</v>
          </cell>
          <cell r="BK100" t="str">
            <v>2015 survey</v>
          </cell>
          <cell r="BL100">
            <v>0</v>
          </cell>
          <cell r="BM100">
            <v>0</v>
          </cell>
          <cell r="BO100">
            <v>0</v>
          </cell>
          <cell r="BP100">
            <v>0</v>
          </cell>
          <cell r="BW100">
            <v>0</v>
          </cell>
          <cell r="CA100">
            <v>0</v>
          </cell>
          <cell r="CB100">
            <v>0</v>
          </cell>
          <cell r="CC100">
            <v>0</v>
          </cell>
          <cell r="CP100">
            <v>0</v>
          </cell>
          <cell r="DH100">
            <v>0</v>
          </cell>
          <cell r="DM100" t="str">
            <v>Vinod Sathyaseelan</v>
          </cell>
          <cell r="DN100" t="str">
            <v>LaFontaine</v>
          </cell>
          <cell r="DO100">
            <v>4</v>
          </cell>
          <cell r="DP100">
            <v>1</v>
          </cell>
          <cell r="DT100" t="str">
            <v>Clay</v>
          </cell>
        </row>
        <row r="101">
          <cell r="A101" t="str">
            <v>280502-PS01</v>
          </cell>
          <cell r="B101" t="str">
            <v>Henning</v>
          </cell>
          <cell r="C101">
            <v>180</v>
          </cell>
          <cell r="D101">
            <v>45</v>
          </cell>
          <cell r="E101">
            <v>192</v>
          </cell>
          <cell r="F101">
            <v>45</v>
          </cell>
          <cell r="G101">
            <v>191</v>
          </cell>
          <cell r="H101">
            <v>45</v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>Drop</v>
          </cell>
          <cell r="P101" t="str">
            <v/>
          </cell>
          <cell r="Q101" t="str">
            <v>Rehab collection</v>
          </cell>
          <cell r="R101" t="str">
            <v>280502-PS01</v>
          </cell>
          <cell r="S101" t="str">
            <v>existing</v>
          </cell>
          <cell r="T101">
            <v>280502</v>
          </cell>
          <cell r="U101">
            <v>0</v>
          </cell>
          <cell r="W101">
            <v>0</v>
          </cell>
          <cell r="X101">
            <v>42425</v>
          </cell>
          <cell r="Y101">
            <v>42549</v>
          </cell>
          <cell r="AE101">
            <v>0</v>
          </cell>
          <cell r="AF101" t="str">
            <v/>
          </cell>
          <cell r="AH101">
            <v>42879</v>
          </cell>
          <cell r="AI101">
            <v>914450</v>
          </cell>
          <cell r="AK101">
            <v>43191</v>
          </cell>
          <cell r="AL101">
            <v>43221</v>
          </cell>
          <cell r="AM101">
            <v>43252</v>
          </cell>
          <cell r="AN101">
            <v>43647</v>
          </cell>
          <cell r="AO101" t="str">
            <v>PFA Funding Only</v>
          </cell>
          <cell r="AP101">
            <v>914450</v>
          </cell>
          <cell r="AX101">
            <v>0</v>
          </cell>
          <cell r="AY101">
            <v>0</v>
          </cell>
          <cell r="AZ101">
            <v>914450</v>
          </cell>
          <cell r="BA101">
            <v>0</v>
          </cell>
          <cell r="BD101">
            <v>0</v>
          </cell>
          <cell r="BK101" t="str">
            <v>2018 survey</v>
          </cell>
          <cell r="BL101">
            <v>0</v>
          </cell>
          <cell r="BM101">
            <v>0</v>
          </cell>
          <cell r="BO101">
            <v>0</v>
          </cell>
          <cell r="BP101">
            <v>0</v>
          </cell>
          <cell r="BW101">
            <v>0</v>
          </cell>
          <cell r="CA101">
            <v>0</v>
          </cell>
          <cell r="CB101">
            <v>0</v>
          </cell>
          <cell r="CC101">
            <v>0</v>
          </cell>
          <cell r="CP101">
            <v>0</v>
          </cell>
          <cell r="DJ101" t="str">
            <v>2017 should apply</v>
          </cell>
          <cell r="DM101" t="str">
            <v>Vinod Sathyaseelan</v>
          </cell>
          <cell r="DN101" t="str">
            <v>LaFontaine</v>
          </cell>
          <cell r="DO101">
            <v>4</v>
          </cell>
          <cell r="DP101">
            <v>1</v>
          </cell>
          <cell r="DQ101" t="str">
            <v>08B</v>
          </cell>
          <cell r="DS101">
            <v>7</v>
          </cell>
          <cell r="DT101" t="str">
            <v>Otter Tail</v>
          </cell>
        </row>
        <row r="102">
          <cell r="A102" t="str">
            <v>279668-PS03</v>
          </cell>
          <cell r="B102" t="str">
            <v>Hibbing</v>
          </cell>
          <cell r="C102">
            <v>74</v>
          </cell>
          <cell r="D102">
            <v>58</v>
          </cell>
          <cell r="E102">
            <v>77</v>
          </cell>
          <cell r="F102">
            <v>58</v>
          </cell>
          <cell r="G102">
            <v>84</v>
          </cell>
          <cell r="H102">
            <v>58</v>
          </cell>
          <cell r="I102">
            <v>81</v>
          </cell>
          <cell r="J102">
            <v>58</v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>Rehab pump station</v>
          </cell>
          <cell r="R102" t="str">
            <v>279668-PS03</v>
          </cell>
          <cell r="S102" t="str">
            <v>existing</v>
          </cell>
          <cell r="T102">
            <v>279668</v>
          </cell>
          <cell r="U102">
            <v>0</v>
          </cell>
          <cell r="W102">
            <v>0</v>
          </cell>
          <cell r="Y102">
            <v>40359</v>
          </cell>
          <cell r="AE102">
            <v>0</v>
          </cell>
          <cell r="AF102" t="str">
            <v/>
          </cell>
          <cell r="AP102">
            <v>1506000</v>
          </cell>
          <cell r="AX102">
            <v>0</v>
          </cell>
          <cell r="AY102">
            <v>0</v>
          </cell>
          <cell r="AZ102">
            <v>1506000</v>
          </cell>
          <cell r="BA102">
            <v>0</v>
          </cell>
          <cell r="BD102">
            <v>0</v>
          </cell>
          <cell r="BK102">
            <v>0</v>
          </cell>
          <cell r="BL102">
            <v>0</v>
          </cell>
          <cell r="BM102">
            <v>0</v>
          </cell>
          <cell r="BO102">
            <v>0</v>
          </cell>
          <cell r="BP102">
            <v>0</v>
          </cell>
          <cell r="BW102">
            <v>0</v>
          </cell>
          <cell r="CA102">
            <v>0</v>
          </cell>
          <cell r="CB102">
            <v>0</v>
          </cell>
          <cell r="CC102">
            <v>0</v>
          </cell>
          <cell r="CP102">
            <v>0</v>
          </cell>
          <cell r="DH102">
            <v>0</v>
          </cell>
          <cell r="DM102" t="str">
            <v>Brian Fitzpatrick</v>
          </cell>
          <cell r="DN102" t="str">
            <v>Fletcher</v>
          </cell>
          <cell r="DO102">
            <v>3</v>
          </cell>
          <cell r="DP102">
            <v>3</v>
          </cell>
          <cell r="DT102" t="str">
            <v>St. Louis</v>
          </cell>
        </row>
        <row r="103">
          <cell r="A103" t="str">
            <v>279694-PS01</v>
          </cell>
          <cell r="B103" t="str">
            <v>Hopkins 1</v>
          </cell>
          <cell r="C103">
            <v>54</v>
          </cell>
          <cell r="D103">
            <v>61</v>
          </cell>
          <cell r="E103">
            <v>57</v>
          </cell>
          <cell r="F103">
            <v>61</v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>Abandon LS, install new collection</v>
          </cell>
          <cell r="R103" t="str">
            <v>279694-PS01</v>
          </cell>
          <cell r="S103" t="str">
            <v>existing</v>
          </cell>
          <cell r="T103">
            <v>279694</v>
          </cell>
          <cell r="U103">
            <v>0</v>
          </cell>
          <cell r="W103">
            <v>0</v>
          </cell>
          <cell r="AE103">
            <v>0</v>
          </cell>
          <cell r="AF103" t="str">
            <v/>
          </cell>
          <cell r="AP103">
            <v>286185</v>
          </cell>
          <cell r="AX103">
            <v>0</v>
          </cell>
          <cell r="AY103">
            <v>0</v>
          </cell>
          <cell r="AZ103">
            <v>286185</v>
          </cell>
          <cell r="BA103">
            <v>0</v>
          </cell>
          <cell r="BD103">
            <v>0</v>
          </cell>
          <cell r="BK103" t="str">
            <v>other</v>
          </cell>
          <cell r="BL103">
            <v>0</v>
          </cell>
          <cell r="BM103">
            <v>0</v>
          </cell>
          <cell r="BO103">
            <v>0</v>
          </cell>
          <cell r="BP103">
            <v>0</v>
          </cell>
          <cell r="BW103">
            <v>0</v>
          </cell>
          <cell r="CA103">
            <v>0</v>
          </cell>
          <cell r="CB103">
            <v>0</v>
          </cell>
          <cell r="CC103">
            <v>0</v>
          </cell>
          <cell r="CP103">
            <v>0</v>
          </cell>
          <cell r="DH103">
            <v>0</v>
          </cell>
          <cell r="DM103" t="str">
            <v>Corey Mathisen</v>
          </cell>
          <cell r="DN103" t="str">
            <v>Sabie</v>
          </cell>
          <cell r="DO103">
            <v>11</v>
          </cell>
          <cell r="DP103">
            <v>4</v>
          </cell>
          <cell r="DT103" t="str">
            <v>Hennepin</v>
          </cell>
        </row>
        <row r="104">
          <cell r="A104" t="str">
            <v>279693-PS01</v>
          </cell>
          <cell r="B104" t="str">
            <v>Hopkins 2</v>
          </cell>
          <cell r="C104">
            <v>161</v>
          </cell>
          <cell r="D104">
            <v>46</v>
          </cell>
          <cell r="E104">
            <v>174</v>
          </cell>
          <cell r="F104">
            <v>46</v>
          </cell>
          <cell r="G104">
            <v>174</v>
          </cell>
          <cell r="H104">
            <v>46</v>
          </cell>
          <cell r="I104">
            <v>166</v>
          </cell>
          <cell r="J104">
            <v>46</v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>Rehab collection and LS#4</v>
          </cell>
          <cell r="R104" t="str">
            <v>279693-PS01</v>
          </cell>
          <cell r="S104" t="str">
            <v>existing</v>
          </cell>
          <cell r="T104">
            <v>279693</v>
          </cell>
          <cell r="U104">
            <v>0</v>
          </cell>
          <cell r="W104">
            <v>0</v>
          </cell>
          <cell r="Y104">
            <v>39979</v>
          </cell>
          <cell r="AE104">
            <v>0</v>
          </cell>
          <cell r="AF104" t="str">
            <v/>
          </cell>
          <cell r="AK104" t="str">
            <v xml:space="preserve"> </v>
          </cell>
          <cell r="AP104">
            <v>156652</v>
          </cell>
          <cell r="AX104">
            <v>0</v>
          </cell>
          <cell r="AY104">
            <v>0</v>
          </cell>
          <cell r="AZ104">
            <v>156652</v>
          </cell>
          <cell r="BA104">
            <v>0</v>
          </cell>
          <cell r="BD104">
            <v>0</v>
          </cell>
          <cell r="BK104">
            <v>0</v>
          </cell>
          <cell r="BL104">
            <v>0</v>
          </cell>
          <cell r="BM104">
            <v>0</v>
          </cell>
          <cell r="BO104">
            <v>0</v>
          </cell>
          <cell r="BP104">
            <v>0</v>
          </cell>
          <cell r="BW104">
            <v>0</v>
          </cell>
          <cell r="CA104">
            <v>0</v>
          </cell>
          <cell r="CB104">
            <v>0</v>
          </cell>
          <cell r="CC104">
            <v>0</v>
          </cell>
          <cell r="CP104">
            <v>0</v>
          </cell>
          <cell r="DH104">
            <v>0</v>
          </cell>
          <cell r="DM104" t="str">
            <v>Corey Mathisen</v>
          </cell>
          <cell r="DN104" t="str">
            <v>Sabie</v>
          </cell>
          <cell r="DO104">
            <v>11</v>
          </cell>
          <cell r="DP104">
            <v>4</v>
          </cell>
          <cell r="DT104" t="str">
            <v>Hennepin</v>
          </cell>
        </row>
        <row r="105">
          <cell r="A105" t="str">
            <v>280585-PS01</v>
          </cell>
          <cell r="B105" t="str">
            <v>Houston</v>
          </cell>
          <cell r="C105">
            <v>107</v>
          </cell>
          <cell r="D105">
            <v>54</v>
          </cell>
          <cell r="K105">
            <v>2019</v>
          </cell>
          <cell r="L105" t="str">
            <v/>
          </cell>
          <cell r="M105" t="str">
            <v>Yes</v>
          </cell>
          <cell r="P105" t="str">
            <v/>
          </cell>
          <cell r="Q105" t="str">
            <v>Rehab collection and treatment</v>
          </cell>
          <cell r="R105" t="str">
            <v>280585-PS01</v>
          </cell>
          <cell r="S105" t="str">
            <v>existing</v>
          </cell>
          <cell r="T105">
            <v>280585</v>
          </cell>
          <cell r="U105">
            <v>0</v>
          </cell>
          <cell r="W105" t="str">
            <v>Y</v>
          </cell>
          <cell r="X105">
            <v>43159</v>
          </cell>
          <cell r="Y105">
            <v>43276</v>
          </cell>
          <cell r="AB105">
            <v>43250</v>
          </cell>
          <cell r="AC105">
            <v>2000000</v>
          </cell>
          <cell r="AE105">
            <v>2000000</v>
          </cell>
          <cell r="AF105" t="str">
            <v>2019 Part B</v>
          </cell>
          <cell r="AK105">
            <v>43525</v>
          </cell>
          <cell r="AL105">
            <v>43556</v>
          </cell>
          <cell r="AM105">
            <v>43617</v>
          </cell>
          <cell r="AN105">
            <v>43983</v>
          </cell>
          <cell r="AP105">
            <v>2000000</v>
          </cell>
          <cell r="AX105">
            <v>0</v>
          </cell>
          <cell r="AY105">
            <v>0</v>
          </cell>
          <cell r="AZ105">
            <v>2000000</v>
          </cell>
          <cell r="BA105">
            <v>2000000</v>
          </cell>
          <cell r="BD105">
            <v>2000000</v>
          </cell>
          <cell r="BK105">
            <v>0</v>
          </cell>
          <cell r="BL105">
            <v>0</v>
          </cell>
          <cell r="BM105">
            <v>0</v>
          </cell>
          <cell r="BO105">
            <v>0</v>
          </cell>
          <cell r="BP105">
            <v>0</v>
          </cell>
          <cell r="BW105">
            <v>0</v>
          </cell>
          <cell r="CA105">
            <v>0</v>
          </cell>
          <cell r="CB105">
            <v>0</v>
          </cell>
          <cell r="CC105">
            <v>0</v>
          </cell>
          <cell r="CP105">
            <v>0</v>
          </cell>
          <cell r="DH105">
            <v>0</v>
          </cell>
          <cell r="DM105" t="str">
            <v>Corey Hower</v>
          </cell>
          <cell r="DN105" t="str">
            <v>Gallentine</v>
          </cell>
          <cell r="DO105">
            <v>10</v>
          </cell>
          <cell r="DP105">
            <v>7</v>
          </cell>
          <cell r="DT105" t="str">
            <v>Houston</v>
          </cell>
        </row>
        <row r="106">
          <cell r="A106" t="str">
            <v>279880-PS02</v>
          </cell>
          <cell r="B106" t="str">
            <v>Howard Lake</v>
          </cell>
          <cell r="C106">
            <v>135</v>
          </cell>
          <cell r="D106">
            <v>49</v>
          </cell>
          <cell r="E106">
            <v>146</v>
          </cell>
          <cell r="F106">
            <v>49</v>
          </cell>
          <cell r="G106">
            <v>147</v>
          </cell>
          <cell r="H106">
            <v>49</v>
          </cell>
          <cell r="I106">
            <v>139</v>
          </cell>
          <cell r="J106">
            <v>49</v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>Rehab collection, Ph 2</v>
          </cell>
          <cell r="R106" t="str">
            <v>279880-PS02</v>
          </cell>
          <cell r="S106" t="str">
            <v>existing</v>
          </cell>
          <cell r="T106">
            <v>279880</v>
          </cell>
          <cell r="U106">
            <v>0</v>
          </cell>
          <cell r="W106">
            <v>0</v>
          </cell>
          <cell r="Y106">
            <v>40413</v>
          </cell>
          <cell r="AE106">
            <v>0</v>
          </cell>
          <cell r="AF106" t="str">
            <v/>
          </cell>
          <cell r="AO106" t="str">
            <v>Phase 1 done in 2011</v>
          </cell>
          <cell r="AP106">
            <v>7625500</v>
          </cell>
          <cell r="AX106">
            <v>0</v>
          </cell>
          <cell r="AY106">
            <v>0</v>
          </cell>
          <cell r="AZ106">
            <v>7625500</v>
          </cell>
          <cell r="BA106">
            <v>0</v>
          </cell>
          <cell r="BD106">
            <v>0</v>
          </cell>
          <cell r="BK106" t="str">
            <v>2011 survey</v>
          </cell>
          <cell r="BL106">
            <v>5000000</v>
          </cell>
          <cell r="BM106">
            <v>5000000</v>
          </cell>
          <cell r="BO106">
            <v>0</v>
          </cell>
          <cell r="BP106">
            <v>0</v>
          </cell>
          <cell r="BW106">
            <v>0</v>
          </cell>
          <cell r="CA106">
            <v>0</v>
          </cell>
          <cell r="CB106">
            <v>0</v>
          </cell>
          <cell r="CC106">
            <v>0</v>
          </cell>
          <cell r="CP106">
            <v>0</v>
          </cell>
          <cell r="DC106">
            <v>660</v>
          </cell>
          <cell r="DD106">
            <v>117</v>
          </cell>
          <cell r="DH106">
            <v>0</v>
          </cell>
          <cell r="DM106" t="str">
            <v>Corey Mathisen</v>
          </cell>
          <cell r="DN106" t="str">
            <v>Barrett</v>
          </cell>
          <cell r="DO106" t="str">
            <v>7W</v>
          </cell>
          <cell r="DP106">
            <v>4</v>
          </cell>
          <cell r="DT106" t="str">
            <v>Wright</v>
          </cell>
        </row>
        <row r="107">
          <cell r="A107" t="str">
            <v>280506-PS01</v>
          </cell>
          <cell r="B107" t="str">
            <v>Hoyt Lakes 1</v>
          </cell>
          <cell r="C107">
            <v>31.1</v>
          </cell>
          <cell r="D107">
            <v>68</v>
          </cell>
          <cell r="E107">
            <v>38.1</v>
          </cell>
          <cell r="F107">
            <v>68</v>
          </cell>
          <cell r="G107">
            <v>42</v>
          </cell>
          <cell r="H107">
            <v>68</v>
          </cell>
          <cell r="K107">
            <v>2018</v>
          </cell>
          <cell r="L107" t="str">
            <v>Yes</v>
          </cell>
          <cell r="M107" t="str">
            <v/>
          </cell>
          <cell r="N107" t="str">
            <v/>
          </cell>
          <cell r="O107" t="str">
            <v>Yes</v>
          </cell>
          <cell r="P107" t="str">
            <v/>
          </cell>
          <cell r="Q107" t="str">
            <v>Rehab treatment</v>
          </cell>
          <cell r="R107" t="str">
            <v>280506-PS01</v>
          </cell>
          <cell r="S107" t="str">
            <v>existing</v>
          </cell>
          <cell r="T107">
            <v>280506</v>
          </cell>
          <cell r="U107" t="str">
            <v>Y</v>
          </cell>
          <cell r="W107" t="str">
            <v>Y</v>
          </cell>
          <cell r="X107">
            <v>42452</v>
          </cell>
          <cell r="Y107">
            <v>43172</v>
          </cell>
          <cell r="Z107">
            <v>43129</v>
          </cell>
          <cell r="AB107" t="str">
            <v>certified</v>
          </cell>
          <cell r="AC107">
            <v>1400959</v>
          </cell>
          <cell r="AE107">
            <v>1400959</v>
          </cell>
          <cell r="AF107" t="str">
            <v>Carryover Project</v>
          </cell>
          <cell r="AG107" t="str">
            <v>FP appvd during comment period</v>
          </cell>
          <cell r="AH107">
            <v>42870</v>
          </cell>
          <cell r="AI107">
            <v>976675</v>
          </cell>
          <cell r="AK107">
            <v>43374</v>
          </cell>
          <cell r="AL107">
            <v>43374</v>
          </cell>
          <cell r="AM107">
            <v>43405</v>
          </cell>
          <cell r="AN107">
            <v>43923</v>
          </cell>
          <cell r="AP107">
            <v>1400959</v>
          </cell>
          <cell r="AQ107">
            <v>43179</v>
          </cell>
          <cell r="AS107">
            <v>43279</v>
          </cell>
          <cell r="AT107">
            <v>1241000</v>
          </cell>
          <cell r="AV107">
            <v>1</v>
          </cell>
          <cell r="AX107">
            <v>0</v>
          </cell>
          <cell r="AY107">
            <v>0</v>
          </cell>
          <cell r="AZ107">
            <v>1400959</v>
          </cell>
          <cell r="BA107">
            <v>1400959</v>
          </cell>
          <cell r="BD107">
            <v>1400959</v>
          </cell>
          <cell r="BE107">
            <v>43353</v>
          </cell>
          <cell r="BF107">
            <v>43383</v>
          </cell>
          <cell r="BG107">
            <v>2019</v>
          </cell>
          <cell r="BH107" t="str">
            <v>CWRF</v>
          </cell>
          <cell r="BK107">
            <v>0</v>
          </cell>
          <cell r="BL107">
            <v>0</v>
          </cell>
          <cell r="BM107">
            <v>1228273.8276553105</v>
          </cell>
          <cell r="BO107">
            <v>0</v>
          </cell>
          <cell r="BP107">
            <v>0</v>
          </cell>
          <cell r="BW107">
            <v>0</v>
          </cell>
          <cell r="CA107">
            <v>0</v>
          </cell>
          <cell r="CB107">
            <v>0</v>
          </cell>
          <cell r="CC107">
            <v>0</v>
          </cell>
          <cell r="CP107">
            <v>0</v>
          </cell>
          <cell r="DM107" t="str">
            <v>Margo Daniels</v>
          </cell>
          <cell r="DN107" t="str">
            <v>Fletcher</v>
          </cell>
          <cell r="DO107">
            <v>3</v>
          </cell>
          <cell r="DP107">
            <v>3</v>
          </cell>
          <cell r="DQ107" t="str">
            <v>6B</v>
          </cell>
          <cell r="DS107">
            <v>8</v>
          </cell>
          <cell r="DT107" t="str">
            <v>St. Louis</v>
          </cell>
        </row>
        <row r="108">
          <cell r="A108" t="str">
            <v>280506-PS02</v>
          </cell>
          <cell r="B108" t="str">
            <v>Hoyt Lakes 2</v>
          </cell>
          <cell r="C108">
            <v>31.2</v>
          </cell>
          <cell r="D108">
            <v>68</v>
          </cell>
          <cell r="E108">
            <v>38.200000000000003</v>
          </cell>
          <cell r="F108">
            <v>68</v>
          </cell>
          <cell r="G108">
            <v>42</v>
          </cell>
          <cell r="H108">
            <v>68</v>
          </cell>
          <cell r="K108">
            <v>2019</v>
          </cell>
          <cell r="L108" t="str">
            <v/>
          </cell>
          <cell r="M108" t="str">
            <v>Yes</v>
          </cell>
          <cell r="N108" t="str">
            <v/>
          </cell>
          <cell r="O108" t="str">
            <v>Drop</v>
          </cell>
          <cell r="P108" t="str">
            <v/>
          </cell>
          <cell r="Q108" t="str">
            <v>Adv trmt - mercury</v>
          </cell>
          <cell r="R108" t="str">
            <v>280506-PS02</v>
          </cell>
          <cell r="S108" t="str">
            <v>existing</v>
          </cell>
          <cell r="T108">
            <v>280506</v>
          </cell>
          <cell r="U108" t="str">
            <v>Y</v>
          </cell>
          <cell r="W108" t="str">
            <v>Y</v>
          </cell>
          <cell r="X108">
            <v>42452</v>
          </cell>
          <cell r="Y108">
            <v>43172</v>
          </cell>
          <cell r="Z108">
            <v>43129</v>
          </cell>
          <cell r="AB108">
            <v>43160</v>
          </cell>
          <cell r="AC108">
            <v>7645000</v>
          </cell>
          <cell r="AE108">
            <v>7645000</v>
          </cell>
          <cell r="AF108" t="str">
            <v>2019 Part B</v>
          </cell>
          <cell r="AG108" t="str">
            <v>FP appvd during comment period</v>
          </cell>
          <cell r="AH108">
            <v>42870</v>
          </cell>
          <cell r="AI108">
            <v>7473962</v>
          </cell>
          <cell r="AM108">
            <v>43647</v>
          </cell>
          <cell r="AP108">
            <v>7645000</v>
          </cell>
          <cell r="AQ108">
            <v>43179</v>
          </cell>
          <cell r="AX108">
            <v>0</v>
          </cell>
          <cell r="AY108">
            <v>0</v>
          </cell>
          <cell r="AZ108">
            <v>7645000</v>
          </cell>
          <cell r="BA108">
            <v>7645000</v>
          </cell>
          <cell r="BD108">
            <v>7645000</v>
          </cell>
          <cell r="BK108">
            <v>0</v>
          </cell>
          <cell r="BL108">
            <v>0</v>
          </cell>
          <cell r="BM108">
            <v>0</v>
          </cell>
          <cell r="BO108">
            <v>0</v>
          </cell>
          <cell r="BP108">
            <v>0</v>
          </cell>
          <cell r="BQ108">
            <v>42941</v>
          </cell>
          <cell r="BR108">
            <v>7473962</v>
          </cell>
          <cell r="BS108">
            <v>2019</v>
          </cell>
          <cell r="BW108">
            <v>0</v>
          </cell>
          <cell r="CA108">
            <v>0</v>
          </cell>
          <cell r="CB108">
            <v>0</v>
          </cell>
          <cell r="CC108">
            <v>5979170</v>
          </cell>
          <cell r="CP108">
            <v>0</v>
          </cell>
          <cell r="DM108" t="str">
            <v>Margo Daniels</v>
          </cell>
          <cell r="DN108" t="str">
            <v>Fletcher</v>
          </cell>
          <cell r="DO108">
            <v>3</v>
          </cell>
          <cell r="DP108">
            <v>3</v>
          </cell>
          <cell r="DQ108" t="str">
            <v>6B</v>
          </cell>
          <cell r="DS108">
            <v>8</v>
          </cell>
          <cell r="DT108" t="str">
            <v>St. Louis</v>
          </cell>
        </row>
        <row r="109">
          <cell r="A109" t="str">
            <v>280323-PS02</v>
          </cell>
          <cell r="B109" t="str">
            <v>Inver Grove Heights - Stormwater</v>
          </cell>
          <cell r="C109">
            <v>139</v>
          </cell>
          <cell r="D109">
            <v>48</v>
          </cell>
          <cell r="E109">
            <v>153.19999999999999</v>
          </cell>
          <cell r="F109">
            <v>48</v>
          </cell>
          <cell r="G109">
            <v>154</v>
          </cell>
          <cell r="H109">
            <v>48</v>
          </cell>
          <cell r="I109">
            <v>155</v>
          </cell>
          <cell r="J109">
            <v>47</v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>Rain gardens and bioretention</v>
          </cell>
          <cell r="R109" t="str">
            <v>280323-PS02</v>
          </cell>
          <cell r="S109" t="str">
            <v>stormwater</v>
          </cell>
          <cell r="T109">
            <v>280323</v>
          </cell>
          <cell r="U109" t="str">
            <v>Y</v>
          </cell>
          <cell r="V109" t="str">
            <v>Turbidity</v>
          </cell>
          <cell r="W109">
            <v>0</v>
          </cell>
          <cell r="AE109">
            <v>0</v>
          </cell>
          <cell r="AF109" t="str">
            <v/>
          </cell>
          <cell r="AK109">
            <v>43600</v>
          </cell>
          <cell r="AL109">
            <v>43631</v>
          </cell>
          <cell r="AM109">
            <v>43296</v>
          </cell>
          <cell r="AN109">
            <v>43770</v>
          </cell>
          <cell r="AO109" t="str">
            <v>Dickman Extended Detention Basin</v>
          </cell>
          <cell r="AP109">
            <v>612550</v>
          </cell>
          <cell r="AX109">
            <v>0</v>
          </cell>
          <cell r="AY109">
            <v>0</v>
          </cell>
          <cell r="AZ109">
            <v>612550</v>
          </cell>
          <cell r="BA109">
            <v>0</v>
          </cell>
          <cell r="BD109">
            <v>0</v>
          </cell>
          <cell r="BP109">
            <v>0</v>
          </cell>
          <cell r="BQ109">
            <v>43311</v>
          </cell>
          <cell r="BR109">
            <v>612550</v>
          </cell>
          <cell r="BS109">
            <v>2019</v>
          </cell>
          <cell r="CA109">
            <v>0</v>
          </cell>
          <cell r="CB109">
            <v>0</v>
          </cell>
          <cell r="CC109">
            <v>490040</v>
          </cell>
          <cell r="CP109">
            <v>0</v>
          </cell>
          <cell r="DH109">
            <v>0</v>
          </cell>
          <cell r="DM109" t="str">
            <v>Mike Findorf</v>
          </cell>
          <cell r="DN109" t="str">
            <v>Sabie</v>
          </cell>
          <cell r="DO109">
            <v>11</v>
          </cell>
          <cell r="DP109">
            <v>4</v>
          </cell>
          <cell r="DT109" t="str">
            <v>Dakota</v>
          </cell>
        </row>
        <row r="110">
          <cell r="A110" t="str">
            <v>280328-PS01</v>
          </cell>
          <cell r="B110" t="str">
            <v>Isle</v>
          </cell>
          <cell r="C110">
            <v>145</v>
          </cell>
          <cell r="D110">
            <v>48</v>
          </cell>
          <cell r="E110">
            <v>158</v>
          </cell>
          <cell r="F110">
            <v>48</v>
          </cell>
          <cell r="G110">
            <v>157</v>
          </cell>
          <cell r="H110">
            <v>48</v>
          </cell>
          <cell r="I110">
            <v>148</v>
          </cell>
          <cell r="J110">
            <v>48</v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>Yes</v>
          </cell>
          <cell r="Q110" t="str">
            <v>Rehab collection, lift stations</v>
          </cell>
          <cell r="R110" t="str">
            <v>280328-PS01</v>
          </cell>
          <cell r="S110" t="str">
            <v>existing</v>
          </cell>
          <cell r="T110">
            <v>280328</v>
          </cell>
          <cell r="U110">
            <v>0</v>
          </cell>
          <cell r="W110">
            <v>0</v>
          </cell>
          <cell r="Y110">
            <v>42265</v>
          </cell>
          <cell r="AE110">
            <v>0</v>
          </cell>
          <cell r="AF110" t="str">
            <v/>
          </cell>
          <cell r="AM110">
            <v>43647</v>
          </cell>
          <cell r="AO110" t="str">
            <v>distr=$1,969,100, lift stat = $556,600 (with DW projects)</v>
          </cell>
          <cell r="AP110">
            <v>2526000</v>
          </cell>
          <cell r="AX110">
            <v>0</v>
          </cell>
          <cell r="AY110">
            <v>0</v>
          </cell>
          <cell r="AZ110">
            <v>2526000</v>
          </cell>
          <cell r="BA110">
            <v>0</v>
          </cell>
          <cell r="BD110">
            <v>0</v>
          </cell>
          <cell r="BK110" t="str">
            <v>2015 survey</v>
          </cell>
          <cell r="BL110">
            <v>0</v>
          </cell>
          <cell r="BM110">
            <v>0</v>
          </cell>
          <cell r="BP110">
            <v>0</v>
          </cell>
          <cell r="BW110">
            <v>0</v>
          </cell>
          <cell r="CA110">
            <v>0</v>
          </cell>
          <cell r="CB110">
            <v>0</v>
          </cell>
          <cell r="CC110">
            <v>0</v>
          </cell>
          <cell r="CP110">
            <v>0</v>
          </cell>
          <cell r="CX110" t="str">
            <v>PER submitted</v>
          </cell>
          <cell r="CY110">
            <v>2019</v>
          </cell>
          <cell r="DC110">
            <v>551</v>
          </cell>
          <cell r="DE110">
            <v>2526000</v>
          </cell>
          <cell r="DH110">
            <v>0</v>
          </cell>
          <cell r="DK110">
            <v>3100000</v>
          </cell>
          <cell r="DL110" t="str">
            <v>COE 569</v>
          </cell>
          <cell r="DM110" t="str">
            <v>EuDale Mathiason</v>
          </cell>
          <cell r="DN110" t="str">
            <v>Barrett</v>
          </cell>
          <cell r="DO110" t="str">
            <v>7E</v>
          </cell>
          <cell r="DP110">
            <v>3</v>
          </cell>
          <cell r="DQ110" t="str">
            <v>15A</v>
          </cell>
          <cell r="DS110">
            <v>8</v>
          </cell>
          <cell r="DT110" t="str">
            <v>Mille Lacs</v>
          </cell>
        </row>
        <row r="111">
          <cell r="A111" t="str">
            <v>280253-PS01</v>
          </cell>
          <cell r="B111" t="str">
            <v>Keewatin</v>
          </cell>
          <cell r="C111">
            <v>78</v>
          </cell>
          <cell r="D111">
            <v>58</v>
          </cell>
          <cell r="E111">
            <v>79</v>
          </cell>
          <cell r="F111">
            <v>58</v>
          </cell>
          <cell r="G111">
            <v>87</v>
          </cell>
          <cell r="H111">
            <v>58</v>
          </cell>
          <cell r="I111">
            <v>85</v>
          </cell>
          <cell r="J111">
            <v>58</v>
          </cell>
          <cell r="K111">
            <v>2019</v>
          </cell>
          <cell r="L111" t="str">
            <v/>
          </cell>
          <cell r="M111" t="str">
            <v>Yes</v>
          </cell>
          <cell r="N111" t="str">
            <v/>
          </cell>
          <cell r="O111" t="str">
            <v/>
          </cell>
          <cell r="P111" t="str">
            <v>Yes</v>
          </cell>
          <cell r="Q111" t="str">
            <v>Decommission, connect to East Range WWTP</v>
          </cell>
          <cell r="R111" t="str">
            <v>280253-PS01</v>
          </cell>
          <cell r="S111" t="str">
            <v>existing</v>
          </cell>
          <cell r="T111">
            <v>280253</v>
          </cell>
          <cell r="U111" t="str">
            <v>Y</v>
          </cell>
          <cell r="W111">
            <v>0</v>
          </cell>
          <cell r="Y111">
            <v>41821</v>
          </cell>
          <cell r="AB111">
            <v>43251</v>
          </cell>
          <cell r="AC111">
            <v>2536000</v>
          </cell>
          <cell r="AE111">
            <v>1686000</v>
          </cell>
          <cell r="AF111" t="str">
            <v>2019 Part B</v>
          </cell>
          <cell r="AK111">
            <v>43525</v>
          </cell>
          <cell r="AL111">
            <v>43556</v>
          </cell>
          <cell r="AM111">
            <v>43647</v>
          </cell>
          <cell r="AN111">
            <v>44013</v>
          </cell>
          <cell r="AO111" t="str">
            <v>Plan to regionalize w/ Nashwauk?</v>
          </cell>
          <cell r="AP111">
            <v>2536000</v>
          </cell>
          <cell r="AX111">
            <v>0</v>
          </cell>
          <cell r="AY111">
            <v>0</v>
          </cell>
          <cell r="AZ111">
            <v>2536000</v>
          </cell>
          <cell r="BA111">
            <v>1686000</v>
          </cell>
          <cell r="BD111">
            <v>1686000</v>
          </cell>
          <cell r="BK111" t="str">
            <v>2018 survey</v>
          </cell>
          <cell r="BL111">
            <v>0</v>
          </cell>
          <cell r="BM111">
            <v>0</v>
          </cell>
          <cell r="BO111">
            <v>0</v>
          </cell>
          <cell r="BP111">
            <v>0</v>
          </cell>
          <cell r="BW111">
            <v>0</v>
          </cell>
          <cell r="CA111">
            <v>0</v>
          </cell>
          <cell r="CB111">
            <v>0</v>
          </cell>
          <cell r="CC111">
            <v>0</v>
          </cell>
          <cell r="CP111">
            <v>0</v>
          </cell>
          <cell r="CX111" t="str">
            <v>Applied</v>
          </cell>
          <cell r="DC111">
            <v>537</v>
          </cell>
          <cell r="DH111">
            <v>0</v>
          </cell>
          <cell r="DJ111" t="str">
            <v>2019 applied</v>
          </cell>
          <cell r="DK111">
            <v>850000</v>
          </cell>
          <cell r="DL111" t="str">
            <v>2018 st bonding</v>
          </cell>
          <cell r="DM111" t="str">
            <v>Corey Mathisen</v>
          </cell>
          <cell r="DN111" t="str">
            <v>Fletcher</v>
          </cell>
          <cell r="DO111">
            <v>3</v>
          </cell>
          <cell r="DP111">
            <v>8</v>
          </cell>
          <cell r="DT111" t="str">
            <v>Itasca</v>
          </cell>
        </row>
        <row r="112">
          <cell r="A112" t="str">
            <v>280561-PS01</v>
          </cell>
          <cell r="B112" t="str">
            <v>Kennedy</v>
          </cell>
          <cell r="C112">
            <v>84</v>
          </cell>
          <cell r="D112">
            <v>58</v>
          </cell>
          <cell r="E112">
            <v>86</v>
          </cell>
          <cell r="F112">
            <v>58</v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>Yes</v>
          </cell>
          <cell r="Q112" t="str">
            <v>Rehab collection</v>
          </cell>
          <cell r="R112" t="str">
            <v>280561-PS01</v>
          </cell>
          <cell r="S112" t="str">
            <v>existing</v>
          </cell>
          <cell r="T112">
            <v>280561</v>
          </cell>
          <cell r="U112">
            <v>0</v>
          </cell>
          <cell r="W112">
            <v>0</v>
          </cell>
          <cell r="AE112">
            <v>0</v>
          </cell>
          <cell r="AF112" t="str">
            <v/>
          </cell>
          <cell r="AH112">
            <v>42888</v>
          </cell>
          <cell r="AI112">
            <v>1988987</v>
          </cell>
          <cell r="AK112">
            <v>43190</v>
          </cell>
          <cell r="AL112">
            <v>43205</v>
          </cell>
          <cell r="AM112">
            <v>43677</v>
          </cell>
          <cell r="AN112">
            <v>43708</v>
          </cell>
          <cell r="AO112" t="str">
            <v>DW Companion</v>
          </cell>
          <cell r="AP112">
            <v>1988987</v>
          </cell>
          <cell r="AX112">
            <v>0</v>
          </cell>
          <cell r="AY112">
            <v>0</v>
          </cell>
          <cell r="AZ112">
            <v>1988987</v>
          </cell>
          <cell r="BA112">
            <v>0</v>
          </cell>
          <cell r="BD112">
            <v>0</v>
          </cell>
          <cell r="BL112">
            <v>695072.71385392582</v>
          </cell>
          <cell r="BM112">
            <v>695072.71385392582</v>
          </cell>
          <cell r="BO112">
            <v>581778.69750000001</v>
          </cell>
          <cell r="BP112">
            <v>0</v>
          </cell>
          <cell r="BW112">
            <v>0</v>
          </cell>
          <cell r="CA112">
            <v>0</v>
          </cell>
          <cell r="CB112">
            <v>0</v>
          </cell>
          <cell r="CC112">
            <v>0</v>
          </cell>
          <cell r="CP112">
            <v>0</v>
          </cell>
          <cell r="CX112" t="str">
            <v>Referred to RD</v>
          </cell>
          <cell r="DC112">
            <v>241</v>
          </cell>
          <cell r="DE112">
            <v>895044.15</v>
          </cell>
          <cell r="DH112">
            <v>0</v>
          </cell>
          <cell r="DM112" t="str">
            <v>Vinod Sathyaseelan</v>
          </cell>
          <cell r="DN112" t="str">
            <v>Schultz</v>
          </cell>
          <cell r="DO112">
            <v>1</v>
          </cell>
          <cell r="DP112">
            <v>1</v>
          </cell>
          <cell r="DT112" t="str">
            <v>Kittson</v>
          </cell>
        </row>
        <row r="113">
          <cell r="A113" t="str">
            <v>280361-PS01</v>
          </cell>
          <cell r="B113" t="str">
            <v>Kerkhoven</v>
          </cell>
          <cell r="C113">
            <v>172</v>
          </cell>
          <cell r="D113">
            <v>46</v>
          </cell>
          <cell r="E113">
            <v>185</v>
          </cell>
          <cell r="F113">
            <v>46</v>
          </cell>
          <cell r="G113">
            <v>184</v>
          </cell>
          <cell r="H113">
            <v>46</v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>Rehab treatment</v>
          </cell>
          <cell r="R113" t="str">
            <v>280361-PS01</v>
          </cell>
          <cell r="S113" t="str">
            <v>existing</v>
          </cell>
          <cell r="T113">
            <v>280361</v>
          </cell>
          <cell r="U113">
            <v>0</v>
          </cell>
          <cell r="W113">
            <v>0</v>
          </cell>
          <cell r="AE113">
            <v>0</v>
          </cell>
          <cell r="AF113" t="str">
            <v/>
          </cell>
          <cell r="AP113">
            <v>650000</v>
          </cell>
          <cell r="AX113">
            <v>0</v>
          </cell>
          <cell r="AY113">
            <v>0</v>
          </cell>
          <cell r="AZ113">
            <v>650000</v>
          </cell>
          <cell r="BA113">
            <v>0</v>
          </cell>
          <cell r="BD113">
            <v>0</v>
          </cell>
          <cell r="BK113">
            <v>0</v>
          </cell>
          <cell r="BL113">
            <v>0</v>
          </cell>
          <cell r="BM113">
            <v>0</v>
          </cell>
          <cell r="BO113">
            <v>0</v>
          </cell>
          <cell r="BP113">
            <v>0</v>
          </cell>
          <cell r="BW113">
            <v>0</v>
          </cell>
          <cell r="CA113">
            <v>0</v>
          </cell>
          <cell r="CB113">
            <v>0</v>
          </cell>
          <cell r="CC113">
            <v>0</v>
          </cell>
          <cell r="CP113">
            <v>0</v>
          </cell>
          <cell r="DM113" t="str">
            <v>Abram Peterson</v>
          </cell>
          <cell r="DN113" t="str">
            <v>LaFontaine</v>
          </cell>
          <cell r="DO113" t="str">
            <v>6W</v>
          </cell>
          <cell r="DP113">
            <v>2</v>
          </cell>
          <cell r="DT113" t="str">
            <v>Swift</v>
          </cell>
        </row>
        <row r="114">
          <cell r="A114" t="str">
            <v>279532-PS01</v>
          </cell>
          <cell r="B114" t="str">
            <v>Kingston</v>
          </cell>
          <cell r="C114">
            <v>256</v>
          </cell>
          <cell r="D114">
            <v>1</v>
          </cell>
          <cell r="E114">
            <v>291</v>
          </cell>
          <cell r="F114">
            <v>1</v>
          </cell>
          <cell r="G114">
            <v>295</v>
          </cell>
          <cell r="H114">
            <v>1</v>
          </cell>
          <cell r="I114">
            <v>288</v>
          </cell>
          <cell r="J114">
            <v>1</v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>Unsewered, potential SSTS</v>
          </cell>
          <cell r="R114" t="str">
            <v>279532-PS01</v>
          </cell>
          <cell r="S114" t="str">
            <v>existing</v>
          </cell>
          <cell r="T114">
            <v>279532</v>
          </cell>
          <cell r="U114">
            <v>0</v>
          </cell>
          <cell r="W114">
            <v>0</v>
          </cell>
          <cell r="AE114">
            <v>0</v>
          </cell>
          <cell r="AF114" t="str">
            <v/>
          </cell>
          <cell r="AK114" t="str">
            <v xml:space="preserve"> 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D114">
            <v>0</v>
          </cell>
          <cell r="BK114">
            <v>0</v>
          </cell>
          <cell r="BL114">
            <v>0</v>
          </cell>
          <cell r="BM114">
            <v>0</v>
          </cell>
          <cell r="BO114">
            <v>0</v>
          </cell>
          <cell r="BP114">
            <v>0</v>
          </cell>
          <cell r="BW114">
            <v>0</v>
          </cell>
          <cell r="CA114">
            <v>0</v>
          </cell>
          <cell r="CB114">
            <v>0</v>
          </cell>
          <cell r="CC114">
            <v>0</v>
          </cell>
          <cell r="CN114" t="str">
            <v>Potential</v>
          </cell>
          <cell r="CP114">
            <v>0</v>
          </cell>
          <cell r="DH114">
            <v>0</v>
          </cell>
          <cell r="DM114" t="str">
            <v>Abram Peterson</v>
          </cell>
          <cell r="DN114" t="str">
            <v>Barrett</v>
          </cell>
          <cell r="DO114" t="str">
            <v>6E</v>
          </cell>
          <cell r="DP114">
            <v>2</v>
          </cell>
          <cell r="DT114" t="str">
            <v>Meeker</v>
          </cell>
        </row>
        <row r="115">
          <cell r="A115" t="str">
            <v>272438-PS01</v>
          </cell>
          <cell r="B115" t="str">
            <v>Lake County - Larsmont</v>
          </cell>
          <cell r="C115">
            <v>240</v>
          </cell>
          <cell r="D115">
            <v>28</v>
          </cell>
          <cell r="E115">
            <v>261</v>
          </cell>
          <cell r="F115">
            <v>28</v>
          </cell>
          <cell r="G115">
            <v>268</v>
          </cell>
          <cell r="H115">
            <v>28</v>
          </cell>
          <cell r="I115">
            <v>253</v>
          </cell>
          <cell r="J115">
            <v>28</v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>Unsewered, connect to WLSSD</v>
          </cell>
          <cell r="R115" t="str">
            <v>272438-PS01</v>
          </cell>
          <cell r="S115" t="str">
            <v>existing</v>
          </cell>
          <cell r="T115">
            <v>272438</v>
          </cell>
          <cell r="U115">
            <v>0</v>
          </cell>
          <cell r="W115" t="str">
            <v>Y</v>
          </cell>
          <cell r="AE115">
            <v>0</v>
          </cell>
          <cell r="AF115" t="str">
            <v/>
          </cell>
          <cell r="AK115" t="str">
            <v xml:space="preserve"> </v>
          </cell>
          <cell r="AO115" t="str">
            <v>TA Project complete/County requiring private fixes</v>
          </cell>
          <cell r="AP115">
            <v>975000</v>
          </cell>
          <cell r="AX115">
            <v>0</v>
          </cell>
          <cell r="AY115">
            <v>0</v>
          </cell>
          <cell r="AZ115">
            <v>975000</v>
          </cell>
          <cell r="BA115">
            <v>0</v>
          </cell>
          <cell r="BD115">
            <v>0</v>
          </cell>
          <cell r="BH115" t="str">
            <v>2010 SCTA</v>
          </cell>
          <cell r="BK115">
            <v>0</v>
          </cell>
          <cell r="BP115">
            <v>38500</v>
          </cell>
          <cell r="BW115">
            <v>0</v>
          </cell>
          <cell r="CA115">
            <v>0</v>
          </cell>
          <cell r="CB115">
            <v>0</v>
          </cell>
          <cell r="CC115">
            <v>0</v>
          </cell>
          <cell r="CG115" t="str">
            <v>Yes</v>
          </cell>
          <cell r="CH115">
            <v>65</v>
          </cell>
          <cell r="CI115">
            <v>38500</v>
          </cell>
          <cell r="CJ115">
            <v>2010</v>
          </cell>
          <cell r="CK115">
            <v>40066</v>
          </cell>
          <cell r="CL115">
            <v>2010</v>
          </cell>
          <cell r="CN115" t="str">
            <v>Potential</v>
          </cell>
          <cell r="CO115" t="str">
            <v>Evaluating alternatives, private fixes</v>
          </cell>
          <cell r="DH115">
            <v>0</v>
          </cell>
          <cell r="DM115" t="str">
            <v>Vinod Sathyaseelan</v>
          </cell>
          <cell r="DN115" t="str">
            <v>Fletcher</v>
          </cell>
          <cell r="DO115">
            <v>3</v>
          </cell>
          <cell r="DP115">
            <v>3</v>
          </cell>
          <cell r="DT115" t="str">
            <v>Lake</v>
          </cell>
        </row>
        <row r="116">
          <cell r="A116" t="str">
            <v>279765-PS02</v>
          </cell>
          <cell r="B116" t="str">
            <v>Lake Park</v>
          </cell>
          <cell r="C116">
            <v>58</v>
          </cell>
          <cell r="D116">
            <v>61</v>
          </cell>
          <cell r="E116">
            <v>61</v>
          </cell>
          <cell r="F116">
            <v>61</v>
          </cell>
          <cell r="G116">
            <v>65</v>
          </cell>
          <cell r="H116">
            <v>61</v>
          </cell>
          <cell r="I116">
            <v>64</v>
          </cell>
          <cell r="J116">
            <v>61</v>
          </cell>
          <cell r="K116">
            <v>2019</v>
          </cell>
          <cell r="L116" t="str">
            <v/>
          </cell>
          <cell r="M116" t="str">
            <v>Yes</v>
          </cell>
          <cell r="N116" t="str">
            <v/>
          </cell>
          <cell r="O116" t="str">
            <v/>
          </cell>
          <cell r="P116" t="str">
            <v/>
          </cell>
          <cell r="Q116" t="str">
            <v>Rehab collection</v>
          </cell>
          <cell r="R116" t="str">
            <v>279765-PS02</v>
          </cell>
          <cell r="S116" t="str">
            <v>existing</v>
          </cell>
          <cell r="T116">
            <v>279765</v>
          </cell>
          <cell r="U116">
            <v>0</v>
          </cell>
          <cell r="W116">
            <v>0</v>
          </cell>
          <cell r="Y116">
            <v>39987</v>
          </cell>
          <cell r="AB116">
            <v>43250</v>
          </cell>
          <cell r="AC116">
            <v>1783000</v>
          </cell>
          <cell r="AE116">
            <v>1783000</v>
          </cell>
          <cell r="AF116" t="str">
            <v>2019 Part B</v>
          </cell>
          <cell r="AK116">
            <v>43525</v>
          </cell>
          <cell r="AL116">
            <v>43556</v>
          </cell>
          <cell r="AM116">
            <v>43586</v>
          </cell>
          <cell r="AN116">
            <v>43678</v>
          </cell>
          <cell r="AP116">
            <v>1783000</v>
          </cell>
          <cell r="AX116">
            <v>0</v>
          </cell>
          <cell r="AY116">
            <v>0</v>
          </cell>
          <cell r="AZ116">
            <v>1783000</v>
          </cell>
          <cell r="BA116">
            <v>1783000</v>
          </cell>
          <cell r="BD116">
            <v>1783000</v>
          </cell>
          <cell r="BK116" t="str">
            <v>2015 survey</v>
          </cell>
          <cell r="BL116">
            <v>0</v>
          </cell>
          <cell r="BM116">
            <v>0</v>
          </cell>
          <cell r="BO116">
            <v>0</v>
          </cell>
          <cell r="BP116">
            <v>0</v>
          </cell>
          <cell r="BW116">
            <v>0</v>
          </cell>
          <cell r="CA116">
            <v>0</v>
          </cell>
          <cell r="CB116">
            <v>0</v>
          </cell>
          <cell r="CC116">
            <v>0</v>
          </cell>
          <cell r="CP116">
            <v>0</v>
          </cell>
          <cell r="DH116">
            <v>0</v>
          </cell>
          <cell r="DM116" t="str">
            <v>Vinod Sathyaseelan</v>
          </cell>
          <cell r="DN116" t="str">
            <v>LaFontaine</v>
          </cell>
          <cell r="DO116">
            <v>4</v>
          </cell>
          <cell r="DP116">
            <v>1</v>
          </cell>
          <cell r="DT116" t="str">
            <v>Becker</v>
          </cell>
        </row>
        <row r="117">
          <cell r="A117" t="str">
            <v>279646-PS01</v>
          </cell>
          <cell r="B117" t="str">
            <v>Lake View Twp - N. Lake Sallie</v>
          </cell>
          <cell r="C117">
            <v>229</v>
          </cell>
          <cell r="D117">
            <v>33</v>
          </cell>
          <cell r="E117">
            <v>244</v>
          </cell>
          <cell r="F117">
            <v>33</v>
          </cell>
          <cell r="G117">
            <v>247</v>
          </cell>
          <cell r="H117">
            <v>33</v>
          </cell>
          <cell r="I117">
            <v>232</v>
          </cell>
          <cell r="J117">
            <v>33</v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>Unsewered, potential SSTS</v>
          </cell>
          <cell r="R117" t="str">
            <v>279646-PS01</v>
          </cell>
          <cell r="S117" t="str">
            <v>unsewered, potential SSTS</v>
          </cell>
          <cell r="T117">
            <v>279646</v>
          </cell>
          <cell r="U117">
            <v>0</v>
          </cell>
          <cell r="W117" t="str">
            <v>Y</v>
          </cell>
          <cell r="AE117">
            <v>0</v>
          </cell>
          <cell r="AF117" t="str">
            <v/>
          </cell>
          <cell r="AK117" t="str">
            <v xml:space="preserve"> 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D117">
            <v>0</v>
          </cell>
          <cell r="BH117" t="str">
            <v>2010 SCTA</v>
          </cell>
          <cell r="BK117">
            <v>0</v>
          </cell>
          <cell r="BL117">
            <v>0</v>
          </cell>
          <cell r="BM117">
            <v>0</v>
          </cell>
          <cell r="BO117">
            <v>0</v>
          </cell>
          <cell r="BP117">
            <v>40000</v>
          </cell>
          <cell r="BW117">
            <v>0</v>
          </cell>
          <cell r="CA117">
            <v>0</v>
          </cell>
          <cell r="CB117">
            <v>0</v>
          </cell>
          <cell r="CC117">
            <v>0</v>
          </cell>
          <cell r="CG117">
            <v>40218</v>
          </cell>
          <cell r="CH117">
            <v>91</v>
          </cell>
          <cell r="CI117">
            <v>40000</v>
          </cell>
          <cell r="CJ117">
            <v>2010</v>
          </cell>
          <cell r="CK117">
            <v>40219</v>
          </cell>
          <cell r="CL117">
            <v>2010</v>
          </cell>
          <cell r="CN117" t="str">
            <v>Potential</v>
          </cell>
          <cell r="CO117" t="str">
            <v>Proceeding with private system fixes</v>
          </cell>
          <cell r="DH117">
            <v>0</v>
          </cell>
          <cell r="DM117" t="str">
            <v>Vinod Sathyaseelan</v>
          </cell>
          <cell r="DN117" t="str">
            <v>LaFontaine</v>
          </cell>
          <cell r="DO117">
            <v>4</v>
          </cell>
          <cell r="DP117">
            <v>1</v>
          </cell>
          <cell r="DT117" t="str">
            <v>Becker</v>
          </cell>
        </row>
        <row r="118">
          <cell r="A118" t="str">
            <v>279847-PS01</v>
          </cell>
          <cell r="B118" t="str">
            <v>Lake View Twp - S. Lake Melissa</v>
          </cell>
          <cell r="C118">
            <v>239</v>
          </cell>
          <cell r="D118">
            <v>29</v>
          </cell>
          <cell r="E118">
            <v>259</v>
          </cell>
          <cell r="F118">
            <v>29</v>
          </cell>
          <cell r="G118">
            <v>266</v>
          </cell>
          <cell r="H118">
            <v>29</v>
          </cell>
          <cell r="I118">
            <v>251</v>
          </cell>
          <cell r="J118">
            <v>29</v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>Unsewered, potential SSTS</v>
          </cell>
          <cell r="R118" t="str">
            <v>279847-PS01</v>
          </cell>
          <cell r="S118" t="str">
            <v>unsewered, potential SSTS</v>
          </cell>
          <cell r="T118">
            <v>279847</v>
          </cell>
          <cell r="U118">
            <v>0</v>
          </cell>
          <cell r="W118" t="str">
            <v>Y</v>
          </cell>
          <cell r="AE118">
            <v>0</v>
          </cell>
          <cell r="AF118" t="str">
            <v/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D118">
            <v>0</v>
          </cell>
          <cell r="BK118">
            <v>0</v>
          </cell>
          <cell r="BL118">
            <v>0</v>
          </cell>
          <cell r="BM118">
            <v>0</v>
          </cell>
          <cell r="BO118">
            <v>0</v>
          </cell>
          <cell r="BP118">
            <v>0</v>
          </cell>
          <cell r="BW118">
            <v>0</v>
          </cell>
          <cell r="CA118">
            <v>0</v>
          </cell>
          <cell r="CB118">
            <v>0</v>
          </cell>
          <cell r="CC118">
            <v>0</v>
          </cell>
          <cell r="CN118" t="str">
            <v>Potential</v>
          </cell>
          <cell r="CP118">
            <v>0</v>
          </cell>
          <cell r="DH118">
            <v>0</v>
          </cell>
          <cell r="DM118" t="str">
            <v>Vinod Sathyaseelan</v>
          </cell>
          <cell r="DN118" t="str">
            <v>LaFontaine</v>
          </cell>
          <cell r="DO118">
            <v>4</v>
          </cell>
          <cell r="DP118">
            <v>1</v>
          </cell>
          <cell r="DT118" t="str">
            <v>Becker</v>
          </cell>
        </row>
        <row r="119">
          <cell r="A119" t="str">
            <v>279846-PS01</v>
          </cell>
          <cell r="B119" t="str">
            <v>Lake View Twp - Shoreham Village</v>
          </cell>
          <cell r="C119">
            <v>235</v>
          </cell>
          <cell r="D119">
            <v>31</v>
          </cell>
          <cell r="E119">
            <v>251</v>
          </cell>
          <cell r="F119">
            <v>31</v>
          </cell>
          <cell r="G119">
            <v>255</v>
          </cell>
          <cell r="H119">
            <v>31</v>
          </cell>
          <cell r="I119">
            <v>241</v>
          </cell>
          <cell r="J119">
            <v>31</v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>Unsewered, potential SSTS</v>
          </cell>
          <cell r="R119" t="str">
            <v>279846-PS01</v>
          </cell>
          <cell r="S119" t="str">
            <v>unsewered, potential SSTS</v>
          </cell>
          <cell r="T119">
            <v>279846</v>
          </cell>
          <cell r="U119">
            <v>0</v>
          </cell>
          <cell r="W119" t="str">
            <v>Y</v>
          </cell>
          <cell r="AE119">
            <v>0</v>
          </cell>
          <cell r="AF119" t="str">
            <v/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D119">
            <v>0</v>
          </cell>
          <cell r="BK119">
            <v>0</v>
          </cell>
          <cell r="BL119">
            <v>0</v>
          </cell>
          <cell r="BM119">
            <v>0</v>
          </cell>
          <cell r="BO119">
            <v>0</v>
          </cell>
          <cell r="BP119">
            <v>0</v>
          </cell>
          <cell r="BW119">
            <v>0</v>
          </cell>
          <cell r="CA119">
            <v>0</v>
          </cell>
          <cell r="CB119">
            <v>0</v>
          </cell>
          <cell r="CC119">
            <v>0</v>
          </cell>
          <cell r="CN119" t="str">
            <v>Potential</v>
          </cell>
          <cell r="CP119">
            <v>0</v>
          </cell>
          <cell r="DH119">
            <v>0</v>
          </cell>
          <cell r="DM119" t="str">
            <v>Vinod Sathyaseelan</v>
          </cell>
          <cell r="DN119" t="str">
            <v>LaFontaine</v>
          </cell>
          <cell r="DO119">
            <v>4</v>
          </cell>
          <cell r="DP119">
            <v>1</v>
          </cell>
          <cell r="DT119" t="str">
            <v>Becker</v>
          </cell>
        </row>
        <row r="120">
          <cell r="A120" t="str">
            <v>280061-PS01</v>
          </cell>
          <cell r="B120" t="str">
            <v>Lake View Twp - W. Lake Melissa</v>
          </cell>
          <cell r="C120">
            <v>208</v>
          </cell>
          <cell r="D120">
            <v>39</v>
          </cell>
          <cell r="E120">
            <v>221</v>
          </cell>
          <cell r="F120">
            <v>39</v>
          </cell>
          <cell r="G120">
            <v>218</v>
          </cell>
          <cell r="H120">
            <v>39</v>
          </cell>
          <cell r="I120">
            <v>206</v>
          </cell>
          <cell r="J120">
            <v>39</v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 xml:space="preserve">Unsewered, potential SSTS </v>
          </cell>
          <cell r="R120" t="str">
            <v>280061-PS01</v>
          </cell>
          <cell r="S120" t="str">
            <v>unsewered, potential SSTS</v>
          </cell>
          <cell r="T120">
            <v>280061</v>
          </cell>
          <cell r="U120">
            <v>0</v>
          </cell>
          <cell r="W120" t="str">
            <v>Y</v>
          </cell>
          <cell r="AE120">
            <v>0</v>
          </cell>
          <cell r="AF120" t="str">
            <v/>
          </cell>
          <cell r="AP120">
            <v>750000</v>
          </cell>
          <cell r="AX120">
            <v>0</v>
          </cell>
          <cell r="AY120">
            <v>0</v>
          </cell>
          <cell r="AZ120">
            <v>750000</v>
          </cell>
          <cell r="BA120">
            <v>0</v>
          </cell>
          <cell r="BD120">
            <v>0</v>
          </cell>
          <cell r="BK120">
            <v>0</v>
          </cell>
          <cell r="BL120">
            <v>0</v>
          </cell>
          <cell r="BM120">
            <v>0</v>
          </cell>
          <cell r="BO120">
            <v>0</v>
          </cell>
          <cell r="BP120">
            <v>0</v>
          </cell>
          <cell r="BW120">
            <v>0</v>
          </cell>
          <cell r="CA120">
            <v>0</v>
          </cell>
          <cell r="CB120">
            <v>0</v>
          </cell>
          <cell r="CC120">
            <v>0</v>
          </cell>
          <cell r="CN120" t="str">
            <v>Potential</v>
          </cell>
          <cell r="CP120">
            <v>750000</v>
          </cell>
          <cell r="DH120">
            <v>0</v>
          </cell>
          <cell r="DM120" t="str">
            <v>Vinod Sathyaseelan</v>
          </cell>
          <cell r="DN120" t="str">
            <v>LaFontaine</v>
          </cell>
          <cell r="DO120">
            <v>4</v>
          </cell>
          <cell r="DP120">
            <v>1</v>
          </cell>
          <cell r="DT120" t="str">
            <v>Becker</v>
          </cell>
        </row>
        <row r="121">
          <cell r="A121" t="str">
            <v>280274-PS01</v>
          </cell>
          <cell r="B121" t="str">
            <v>Lakefield</v>
          </cell>
          <cell r="C121">
            <v>1</v>
          </cell>
          <cell r="D121">
            <v>98</v>
          </cell>
          <cell r="E121">
            <v>1</v>
          </cell>
          <cell r="F121">
            <v>98</v>
          </cell>
          <cell r="G121">
            <v>1</v>
          </cell>
          <cell r="H121">
            <v>98</v>
          </cell>
          <cell r="I121">
            <v>6</v>
          </cell>
          <cell r="J121">
            <v>88</v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>Yes</v>
          </cell>
          <cell r="Q121" t="str">
            <v>Adv trmt - phos, rehab collection/treatment</v>
          </cell>
          <cell r="R121" t="str">
            <v>280274-PS01</v>
          </cell>
          <cell r="S121" t="str">
            <v>existing</v>
          </cell>
          <cell r="T121">
            <v>280274</v>
          </cell>
          <cell r="U121" t="str">
            <v>Y</v>
          </cell>
          <cell r="V121" t="str">
            <v>Nutrients</v>
          </cell>
          <cell r="W121">
            <v>0</v>
          </cell>
          <cell r="AE121">
            <v>0</v>
          </cell>
          <cell r="AF121" t="str">
            <v/>
          </cell>
          <cell r="AM121">
            <v>43952</v>
          </cell>
          <cell r="AN121">
            <v>44774</v>
          </cell>
          <cell r="AP121">
            <v>11008000</v>
          </cell>
          <cell r="AX121">
            <v>0</v>
          </cell>
          <cell r="AY121">
            <v>0</v>
          </cell>
          <cell r="AZ121">
            <v>11008000</v>
          </cell>
          <cell r="BA121">
            <v>0</v>
          </cell>
          <cell r="BD121">
            <v>0</v>
          </cell>
          <cell r="BI121">
            <v>4095000</v>
          </cell>
          <cell r="BJ121">
            <v>43314</v>
          </cell>
          <cell r="BK121" t="str">
            <v>2018 survey</v>
          </cell>
          <cell r="BL121">
            <v>4277742.2126239249</v>
          </cell>
          <cell r="BM121">
            <v>4277742.2126239249</v>
          </cell>
          <cell r="BO121">
            <v>4295200</v>
          </cell>
          <cell r="BP121">
            <v>0</v>
          </cell>
          <cell r="BQ121">
            <v>43311</v>
          </cell>
          <cell r="BR121">
            <v>105334</v>
          </cell>
          <cell r="BS121">
            <v>2019</v>
          </cell>
          <cell r="BW121">
            <v>0</v>
          </cell>
          <cell r="CA121">
            <v>0</v>
          </cell>
          <cell r="CB121">
            <v>0</v>
          </cell>
          <cell r="CC121">
            <v>84267</v>
          </cell>
          <cell r="CP121">
            <v>0</v>
          </cell>
          <cell r="CX121" t="str">
            <v>RD Commit</v>
          </cell>
          <cell r="CY121">
            <v>2019</v>
          </cell>
          <cell r="CZ121">
            <v>43314</v>
          </cell>
          <cell r="DA121">
            <v>11008000</v>
          </cell>
          <cell r="DC121">
            <v>736</v>
          </cell>
          <cell r="DD121">
            <v>139</v>
          </cell>
          <cell r="DE121">
            <v>6608000</v>
          </cell>
          <cell r="DF121">
            <v>2513000</v>
          </cell>
          <cell r="DG121">
            <v>4400000</v>
          </cell>
          <cell r="DH121">
            <v>6913000</v>
          </cell>
          <cell r="DM121" t="str">
            <v>Gabriel Posteuca</v>
          </cell>
          <cell r="DN121" t="str">
            <v>Schultz</v>
          </cell>
          <cell r="DO121">
            <v>8</v>
          </cell>
          <cell r="DP121">
            <v>5</v>
          </cell>
          <cell r="DT121" t="str">
            <v>Jackson</v>
          </cell>
        </row>
        <row r="122">
          <cell r="A122" t="str">
            <v>280525-PS01</v>
          </cell>
          <cell r="B122" t="str">
            <v>Lakefield - WTP</v>
          </cell>
          <cell r="C122">
            <v>17</v>
          </cell>
          <cell r="D122">
            <v>78</v>
          </cell>
          <cell r="E122">
            <v>18</v>
          </cell>
          <cell r="F122">
            <v>78</v>
          </cell>
          <cell r="G122">
            <v>21</v>
          </cell>
          <cell r="H122">
            <v>78</v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>Yes</v>
          </cell>
          <cell r="Q122" t="str">
            <v>Adv trmt - chlorides, install RO</v>
          </cell>
          <cell r="R122" t="str">
            <v>280525-PS01</v>
          </cell>
          <cell r="S122" t="str">
            <v>existing</v>
          </cell>
          <cell r="T122">
            <v>280525</v>
          </cell>
          <cell r="U122" t="str">
            <v>Y</v>
          </cell>
          <cell r="V122" t="str">
            <v>Chlorides</v>
          </cell>
          <cell r="W122">
            <v>0</v>
          </cell>
          <cell r="Y122">
            <v>42913</v>
          </cell>
          <cell r="AE122">
            <v>0</v>
          </cell>
          <cell r="AF122" t="str">
            <v/>
          </cell>
          <cell r="AM122">
            <v>43952</v>
          </cell>
          <cell r="AN122">
            <v>44774</v>
          </cell>
          <cell r="AO122" t="str">
            <v>PSIG bdgt IDs i/I work; not included here</v>
          </cell>
          <cell r="AP122">
            <v>2861268</v>
          </cell>
          <cell r="AX122">
            <v>0</v>
          </cell>
          <cell r="AY122">
            <v>0</v>
          </cell>
          <cell r="AZ122">
            <v>2861268</v>
          </cell>
          <cell r="BA122">
            <v>0</v>
          </cell>
          <cell r="BD122">
            <v>0</v>
          </cell>
          <cell r="BP122">
            <v>0</v>
          </cell>
          <cell r="BQ122">
            <v>43311</v>
          </cell>
          <cell r="BR122">
            <v>2861268</v>
          </cell>
          <cell r="BS122">
            <v>2019</v>
          </cell>
          <cell r="BW122">
            <v>0</v>
          </cell>
          <cell r="CA122">
            <v>0</v>
          </cell>
          <cell r="CB122">
            <v>0</v>
          </cell>
          <cell r="CC122">
            <v>2289014</v>
          </cell>
          <cell r="CP122">
            <v>0</v>
          </cell>
          <cell r="CX122" t="str">
            <v>PER Submitted</v>
          </cell>
          <cell r="CY122">
            <v>2019</v>
          </cell>
          <cell r="DM122" t="str">
            <v>Gabriel Posteuca</v>
          </cell>
          <cell r="DN122" t="str">
            <v>Schultz</v>
          </cell>
          <cell r="DO122">
            <v>8</v>
          </cell>
          <cell r="DP122">
            <v>5</v>
          </cell>
          <cell r="DT122" t="str">
            <v>Jackson</v>
          </cell>
        </row>
        <row r="123">
          <cell r="A123" t="str">
            <v>279870-PS01</v>
          </cell>
          <cell r="B123" t="str">
            <v>Laketown Twp</v>
          </cell>
          <cell r="C123">
            <v>123</v>
          </cell>
          <cell r="D123">
            <v>51</v>
          </cell>
          <cell r="E123">
            <v>129</v>
          </cell>
          <cell r="F123">
            <v>51</v>
          </cell>
          <cell r="G123">
            <v>131</v>
          </cell>
          <cell r="H123">
            <v>51</v>
          </cell>
          <cell r="I123">
            <v>126</v>
          </cell>
          <cell r="J123">
            <v>51</v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>Rehab collection</v>
          </cell>
          <cell r="R123" t="str">
            <v>279870-PS01</v>
          </cell>
          <cell r="S123" t="str">
            <v>existing</v>
          </cell>
          <cell r="T123">
            <v>279870</v>
          </cell>
          <cell r="U123">
            <v>0</v>
          </cell>
          <cell r="W123">
            <v>0</v>
          </cell>
          <cell r="AE123">
            <v>0</v>
          </cell>
          <cell r="AF123" t="str">
            <v/>
          </cell>
          <cell r="AP123">
            <v>370000</v>
          </cell>
          <cell r="AX123">
            <v>0</v>
          </cell>
          <cell r="AY123">
            <v>0</v>
          </cell>
          <cell r="AZ123">
            <v>370000</v>
          </cell>
          <cell r="BA123">
            <v>0</v>
          </cell>
          <cell r="BD123">
            <v>0</v>
          </cell>
          <cell r="BK123">
            <v>0</v>
          </cell>
          <cell r="BL123">
            <v>0</v>
          </cell>
          <cell r="BM123">
            <v>0</v>
          </cell>
          <cell r="BO123">
            <v>0</v>
          </cell>
          <cell r="BP123">
            <v>0</v>
          </cell>
          <cell r="BW123">
            <v>0</v>
          </cell>
          <cell r="CA123">
            <v>0</v>
          </cell>
          <cell r="CB123">
            <v>0</v>
          </cell>
          <cell r="CC123">
            <v>0</v>
          </cell>
          <cell r="CP123">
            <v>0</v>
          </cell>
          <cell r="DH123">
            <v>0</v>
          </cell>
          <cell r="DM123" t="str">
            <v>Corey Mathisen</v>
          </cell>
          <cell r="DN123" t="str">
            <v>Sabie</v>
          </cell>
          <cell r="DO123">
            <v>11</v>
          </cell>
          <cell r="DP123">
            <v>4</v>
          </cell>
          <cell r="DT123" t="str">
            <v>Carver</v>
          </cell>
        </row>
        <row r="124">
          <cell r="A124" t="str">
            <v>279475-PS01</v>
          </cell>
          <cell r="B124" t="str">
            <v>Lake-Woods Co - Wheelers Point</v>
          </cell>
          <cell r="C124">
            <v>60</v>
          </cell>
          <cell r="D124">
            <v>61</v>
          </cell>
          <cell r="E124">
            <v>64</v>
          </cell>
          <cell r="F124">
            <v>61</v>
          </cell>
          <cell r="G124">
            <v>68</v>
          </cell>
          <cell r="H124">
            <v>61</v>
          </cell>
          <cell r="I124">
            <v>67</v>
          </cell>
          <cell r="J124">
            <v>61</v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>Yes</v>
          </cell>
          <cell r="Q124" t="str">
            <v>Unsewered, collection and treatment</v>
          </cell>
          <cell r="R124" t="str">
            <v>279475-PS01</v>
          </cell>
          <cell r="S124" t="str">
            <v>existing</v>
          </cell>
          <cell r="T124">
            <v>279475</v>
          </cell>
          <cell r="U124">
            <v>0</v>
          </cell>
          <cell r="W124" t="str">
            <v>Y</v>
          </cell>
          <cell r="Z124">
            <v>42800</v>
          </cell>
          <cell r="AE124">
            <v>0</v>
          </cell>
          <cell r="AF124" t="str">
            <v/>
          </cell>
          <cell r="AM124">
            <v>43252</v>
          </cell>
          <cell r="AN124">
            <v>43800</v>
          </cell>
          <cell r="AP124">
            <v>10147000</v>
          </cell>
          <cell r="AX124">
            <v>0</v>
          </cell>
          <cell r="AY124">
            <v>0</v>
          </cell>
          <cell r="AZ124">
            <v>10147000</v>
          </cell>
          <cell r="BA124">
            <v>0</v>
          </cell>
          <cell r="BD124">
            <v>0</v>
          </cell>
          <cell r="BE124">
            <v>43283</v>
          </cell>
          <cell r="BF124">
            <v>43314</v>
          </cell>
          <cell r="BG124">
            <v>2019</v>
          </cell>
          <cell r="BH124" t="str">
            <v>RD/WIF</v>
          </cell>
          <cell r="BI124">
            <v>3555000</v>
          </cell>
          <cell r="BJ124">
            <v>41851</v>
          </cell>
          <cell r="BK124" t="str">
            <v>2013 survey</v>
          </cell>
          <cell r="BL124">
            <v>0</v>
          </cell>
          <cell r="BM124">
            <v>0</v>
          </cell>
          <cell r="BO124">
            <v>3940000</v>
          </cell>
          <cell r="BP124">
            <v>0</v>
          </cell>
          <cell r="BW124">
            <v>0</v>
          </cell>
          <cell r="CA124">
            <v>0</v>
          </cell>
          <cell r="CB124">
            <v>0</v>
          </cell>
          <cell r="CC124">
            <v>0</v>
          </cell>
          <cell r="CP124">
            <v>0</v>
          </cell>
          <cell r="CX124" t="str">
            <v>RD funded</v>
          </cell>
          <cell r="CY124">
            <v>2014</v>
          </cell>
          <cell r="CZ124">
            <v>41851</v>
          </cell>
          <cell r="DA124">
            <v>9207280</v>
          </cell>
          <cell r="DC124">
            <v>121</v>
          </cell>
          <cell r="DD124">
            <v>76</v>
          </cell>
          <cell r="DE124">
            <v>8012000</v>
          </cell>
          <cell r="DF124">
            <v>4457000</v>
          </cell>
          <cell r="DG124">
            <v>2135000</v>
          </cell>
          <cell r="DH124">
            <v>6592000</v>
          </cell>
          <cell r="DM124" t="str">
            <v>Vinod Sathyaseelan</v>
          </cell>
          <cell r="DN124" t="str">
            <v>Schultz</v>
          </cell>
          <cell r="DO124">
            <v>2</v>
          </cell>
          <cell r="DP124">
            <v>8</v>
          </cell>
          <cell r="DT124" t="str">
            <v>Lake of the Woods</v>
          </cell>
        </row>
        <row r="125">
          <cell r="A125" t="str">
            <v>279865-PS01</v>
          </cell>
          <cell r="B125" t="str">
            <v>Lamberton</v>
          </cell>
          <cell r="C125">
            <v>45</v>
          </cell>
          <cell r="D125">
            <v>63</v>
          </cell>
          <cell r="E125">
            <v>52</v>
          </cell>
          <cell r="F125">
            <v>63</v>
          </cell>
          <cell r="G125">
            <v>55</v>
          </cell>
          <cell r="H125">
            <v>63</v>
          </cell>
          <cell r="I125">
            <v>53</v>
          </cell>
          <cell r="J125">
            <v>63</v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>Yes</v>
          </cell>
          <cell r="Q125" t="str">
            <v>Rehab collection</v>
          </cell>
          <cell r="R125" t="str">
            <v>279865-PS01</v>
          </cell>
          <cell r="S125" t="str">
            <v>existing</v>
          </cell>
          <cell r="T125">
            <v>279865</v>
          </cell>
          <cell r="U125">
            <v>0</v>
          </cell>
          <cell r="W125">
            <v>0</v>
          </cell>
          <cell r="Y125">
            <v>40697</v>
          </cell>
          <cell r="AE125">
            <v>0</v>
          </cell>
          <cell r="AF125" t="str">
            <v/>
          </cell>
          <cell r="AH125">
            <v>42873</v>
          </cell>
          <cell r="AI125">
            <v>2692100</v>
          </cell>
          <cell r="AK125">
            <v>43191</v>
          </cell>
          <cell r="AL125">
            <v>43221</v>
          </cell>
          <cell r="AM125">
            <v>43252</v>
          </cell>
          <cell r="AN125">
            <v>44013</v>
          </cell>
          <cell r="AO125" t="str">
            <v>PCA approved RD's PER on 6/3/11</v>
          </cell>
          <cell r="AP125">
            <v>5415000</v>
          </cell>
          <cell r="AX125">
            <v>0</v>
          </cell>
          <cell r="AY125">
            <v>0</v>
          </cell>
          <cell r="AZ125">
            <v>5415000</v>
          </cell>
          <cell r="BA125">
            <v>0</v>
          </cell>
          <cell r="BD125">
            <v>0</v>
          </cell>
          <cell r="BK125" t="str">
            <v>2018 survey</v>
          </cell>
          <cell r="BL125">
            <v>1306734.8782450084</v>
          </cell>
          <cell r="BM125">
            <v>1306734.8782450084</v>
          </cell>
          <cell r="BO125">
            <v>1309750</v>
          </cell>
          <cell r="BP125">
            <v>0</v>
          </cell>
          <cell r="BW125">
            <v>0</v>
          </cell>
          <cell r="CA125">
            <v>0</v>
          </cell>
          <cell r="CB125">
            <v>0</v>
          </cell>
          <cell r="CC125">
            <v>0</v>
          </cell>
          <cell r="CP125">
            <v>0</v>
          </cell>
          <cell r="CX125" t="str">
            <v>PER Submitted</v>
          </cell>
          <cell r="DC125">
            <v>339</v>
          </cell>
          <cell r="DD125">
            <v>53</v>
          </cell>
          <cell r="DE125">
            <v>2015000</v>
          </cell>
          <cell r="DG125">
            <v>3400000</v>
          </cell>
          <cell r="DH125">
            <v>0</v>
          </cell>
          <cell r="DM125" t="str">
            <v>EuDale Mathiason</v>
          </cell>
          <cell r="DN125" t="str">
            <v>Schultz</v>
          </cell>
          <cell r="DO125">
            <v>8</v>
          </cell>
          <cell r="DP125">
            <v>5</v>
          </cell>
          <cell r="DT125" t="str">
            <v>Redwood</v>
          </cell>
        </row>
        <row r="126">
          <cell r="A126" t="str">
            <v>280618-PS01</v>
          </cell>
          <cell r="B126" t="str">
            <v>Lanesboro</v>
          </cell>
          <cell r="C126">
            <v>71</v>
          </cell>
          <cell r="D126">
            <v>58</v>
          </cell>
          <cell r="K126">
            <v>2019</v>
          </cell>
          <cell r="L126" t="str">
            <v/>
          </cell>
          <cell r="M126" t="str">
            <v>Yes</v>
          </cell>
          <cell r="Q126" t="str">
            <v>New WWTP, rehab collection</v>
          </cell>
          <cell r="R126" t="str">
            <v>280618-PS01</v>
          </cell>
          <cell r="S126" t="str">
            <v>existing</v>
          </cell>
          <cell r="T126">
            <v>280618</v>
          </cell>
          <cell r="U126" t="str">
            <v>Y</v>
          </cell>
          <cell r="W126">
            <v>0</v>
          </cell>
          <cell r="X126">
            <v>43220</v>
          </cell>
          <cell r="Y126">
            <v>43297</v>
          </cell>
          <cell r="AB126">
            <v>43245</v>
          </cell>
          <cell r="AC126">
            <v>7115000</v>
          </cell>
          <cell r="AE126">
            <v>7115000</v>
          </cell>
          <cell r="AF126" t="str">
            <v>2019 Part B</v>
          </cell>
          <cell r="AK126">
            <v>43556</v>
          </cell>
          <cell r="AM126">
            <v>43586</v>
          </cell>
          <cell r="AN126">
            <v>44166</v>
          </cell>
          <cell r="AP126">
            <v>7172500</v>
          </cell>
          <cell r="AX126">
            <v>0</v>
          </cell>
          <cell r="AY126">
            <v>0</v>
          </cell>
          <cell r="AZ126">
            <v>7172500</v>
          </cell>
          <cell r="BA126">
            <v>7172500</v>
          </cell>
          <cell r="BD126">
            <v>7172500</v>
          </cell>
          <cell r="BK126">
            <v>0</v>
          </cell>
          <cell r="BL126">
            <v>0</v>
          </cell>
          <cell r="BM126">
            <v>0</v>
          </cell>
          <cell r="BO126">
            <v>0</v>
          </cell>
          <cell r="BP126">
            <v>0</v>
          </cell>
          <cell r="BQ126">
            <v>43306</v>
          </cell>
          <cell r="BR126">
            <v>7172500</v>
          </cell>
          <cell r="BS126">
            <v>2019</v>
          </cell>
          <cell r="BW126">
            <v>0</v>
          </cell>
          <cell r="CA126">
            <v>0</v>
          </cell>
          <cell r="CB126">
            <v>0</v>
          </cell>
          <cell r="CC126">
            <v>5738000</v>
          </cell>
          <cell r="CP126">
            <v>0</v>
          </cell>
          <cell r="DH126">
            <v>0</v>
          </cell>
          <cell r="DM126" t="str">
            <v>Corey Hower</v>
          </cell>
          <cell r="DN126" t="str">
            <v>Gallentine</v>
          </cell>
          <cell r="DO126">
            <v>10</v>
          </cell>
          <cell r="DP126">
            <v>7</v>
          </cell>
          <cell r="DT126" t="str">
            <v>Fillmore</v>
          </cell>
        </row>
        <row r="127">
          <cell r="A127" t="str">
            <v>279784-PS01</v>
          </cell>
          <cell r="B127" t="str">
            <v>Le Center</v>
          </cell>
          <cell r="C127">
            <v>97</v>
          </cell>
          <cell r="D127">
            <v>56</v>
          </cell>
          <cell r="E127">
            <v>103</v>
          </cell>
          <cell r="F127">
            <v>56</v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>Rehab collection</v>
          </cell>
          <cell r="R127" t="str">
            <v>279784-PS01</v>
          </cell>
          <cell r="S127" t="str">
            <v>existing</v>
          </cell>
          <cell r="T127">
            <v>279784</v>
          </cell>
          <cell r="U127">
            <v>0</v>
          </cell>
          <cell r="W127">
            <v>0</v>
          </cell>
          <cell r="AE127">
            <v>0</v>
          </cell>
          <cell r="AF127" t="str">
            <v/>
          </cell>
          <cell r="AP127">
            <v>7541000</v>
          </cell>
          <cell r="AX127">
            <v>0</v>
          </cell>
          <cell r="AY127">
            <v>0</v>
          </cell>
          <cell r="AZ127">
            <v>7541000</v>
          </cell>
          <cell r="BA127">
            <v>0</v>
          </cell>
          <cell r="BD127">
            <v>0</v>
          </cell>
          <cell r="BK127" t="str">
            <v>2018 survey</v>
          </cell>
          <cell r="BL127">
            <v>1623152.4482649402</v>
          </cell>
          <cell r="BM127">
            <v>1623152.4482649402</v>
          </cell>
          <cell r="BO127">
            <v>0</v>
          </cell>
          <cell r="BP127">
            <v>0</v>
          </cell>
          <cell r="BW127">
            <v>0</v>
          </cell>
          <cell r="CA127">
            <v>0</v>
          </cell>
          <cell r="CB127">
            <v>0</v>
          </cell>
          <cell r="CC127">
            <v>0</v>
          </cell>
          <cell r="CP127">
            <v>0</v>
          </cell>
          <cell r="DH127">
            <v>0</v>
          </cell>
          <cell r="DM127" t="str">
            <v>EuDale Mathiason</v>
          </cell>
          <cell r="DN127" t="str">
            <v>Gallentine</v>
          </cell>
          <cell r="DO127">
            <v>9</v>
          </cell>
          <cell r="DP127">
            <v>6</v>
          </cell>
          <cell r="DT127" t="str">
            <v>Le Sueur</v>
          </cell>
        </row>
        <row r="128">
          <cell r="A128" t="str">
            <v>280366-PS01</v>
          </cell>
          <cell r="B128" t="str">
            <v xml:space="preserve">Le Sueur Co - West Jefferson Lake </v>
          </cell>
          <cell r="C128">
            <v>119</v>
          </cell>
          <cell r="D128">
            <v>52</v>
          </cell>
          <cell r="E128">
            <v>125</v>
          </cell>
          <cell r="F128">
            <v>52</v>
          </cell>
          <cell r="K128">
            <v>2018</v>
          </cell>
          <cell r="L128" t="str">
            <v>Yes</v>
          </cell>
          <cell r="M128" t="str">
            <v/>
          </cell>
          <cell r="N128" t="str">
            <v/>
          </cell>
          <cell r="O128" t="str">
            <v>Yes</v>
          </cell>
          <cell r="P128" t="str">
            <v/>
          </cell>
          <cell r="Q128" t="str">
            <v>Unsewered, connect to Cleveland</v>
          </cell>
          <cell r="R128" t="str">
            <v>280366-PS01</v>
          </cell>
          <cell r="S128" t="str">
            <v>unsewered</v>
          </cell>
          <cell r="T128">
            <v>280366</v>
          </cell>
          <cell r="U128" t="str">
            <v>Y</v>
          </cell>
          <cell r="V128" t="str">
            <v>Phos</v>
          </cell>
          <cell r="W128">
            <v>0</v>
          </cell>
          <cell r="X128">
            <v>42433</v>
          </cell>
          <cell r="Y128">
            <v>42544</v>
          </cell>
          <cell r="Z128">
            <v>42824</v>
          </cell>
          <cell r="AA128">
            <v>43153</v>
          </cell>
          <cell r="AB128" t="str">
            <v>certified</v>
          </cell>
          <cell r="AC128">
            <v>6001432</v>
          </cell>
          <cell r="AE128">
            <v>1377443</v>
          </cell>
          <cell r="AF128" t="str">
            <v>Carryover Project</v>
          </cell>
          <cell r="AH128">
            <v>42885</v>
          </cell>
          <cell r="AI128">
            <v>4492286</v>
          </cell>
          <cell r="AK128">
            <v>43191</v>
          </cell>
          <cell r="AL128">
            <v>43205</v>
          </cell>
          <cell r="AM128">
            <v>43221</v>
          </cell>
          <cell r="AN128">
            <v>43343</v>
          </cell>
          <cell r="AP128">
            <v>6001432</v>
          </cell>
          <cell r="AQ128">
            <v>43185</v>
          </cell>
          <cell r="AR128">
            <v>43241</v>
          </cell>
          <cell r="AS128">
            <v>43178</v>
          </cell>
          <cell r="AT128">
            <v>4979138.8</v>
          </cell>
          <cell r="AV128">
            <v>1</v>
          </cell>
          <cell r="AX128">
            <v>0</v>
          </cell>
          <cell r="AY128">
            <v>0</v>
          </cell>
          <cell r="AZ128">
            <v>6001432</v>
          </cell>
          <cell r="BA128">
            <v>1377443</v>
          </cell>
          <cell r="BD128">
            <v>1377443</v>
          </cell>
          <cell r="BI128">
            <v>640678</v>
          </cell>
          <cell r="BJ128">
            <v>43178</v>
          </cell>
          <cell r="BK128" t="str">
            <v>2018 survey</v>
          </cell>
          <cell r="BL128">
            <v>640678.46161837399</v>
          </cell>
          <cell r="BM128">
            <v>640678.46161837399</v>
          </cell>
          <cell r="BO128">
            <v>0</v>
          </cell>
          <cell r="BP128">
            <v>4979138.8</v>
          </cell>
          <cell r="BQ128">
            <v>43168</v>
          </cell>
          <cell r="BR128">
            <v>4979139</v>
          </cell>
          <cell r="BS128">
            <v>2019</v>
          </cell>
          <cell r="BT128">
            <v>2019</v>
          </cell>
          <cell r="BU128">
            <v>43178</v>
          </cell>
          <cell r="BV128">
            <v>4007956</v>
          </cell>
          <cell r="BW128">
            <v>200397.80000000002</v>
          </cell>
          <cell r="BX128">
            <v>770785</v>
          </cell>
          <cell r="BY128">
            <v>43241</v>
          </cell>
          <cell r="BZ128">
            <v>4981569</v>
          </cell>
          <cell r="CA128">
            <v>249078.45</v>
          </cell>
          <cell r="CB128">
            <v>4979138.8</v>
          </cell>
          <cell r="CC128">
            <v>3983311</v>
          </cell>
          <cell r="CP128">
            <v>0</v>
          </cell>
          <cell r="DH128">
            <v>0</v>
          </cell>
          <cell r="DM128" t="str">
            <v>Corey Hower</v>
          </cell>
          <cell r="DN128" t="str">
            <v>Gallentine</v>
          </cell>
          <cell r="DO128">
            <v>9</v>
          </cell>
          <cell r="DP128">
            <v>6</v>
          </cell>
          <cell r="DT128" t="str">
            <v>Le Sueur</v>
          </cell>
        </row>
        <row r="129">
          <cell r="A129" t="str">
            <v>279743-PS01</v>
          </cell>
          <cell r="B129" t="str">
            <v>Lindstrom</v>
          </cell>
          <cell r="C129">
            <v>221</v>
          </cell>
          <cell r="D129">
            <v>36</v>
          </cell>
          <cell r="E129">
            <v>237</v>
          </cell>
          <cell r="F129">
            <v>36</v>
          </cell>
          <cell r="G129">
            <v>241</v>
          </cell>
          <cell r="H129">
            <v>36</v>
          </cell>
          <cell r="I129">
            <v>226</v>
          </cell>
          <cell r="J129">
            <v>36</v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>Rehab collection</v>
          </cell>
          <cell r="R129" t="str">
            <v>279743-PS01</v>
          </cell>
          <cell r="S129" t="str">
            <v>existing</v>
          </cell>
          <cell r="T129">
            <v>279743</v>
          </cell>
          <cell r="U129">
            <v>0</v>
          </cell>
          <cell r="W129">
            <v>0</v>
          </cell>
          <cell r="AE129">
            <v>0</v>
          </cell>
          <cell r="AF129" t="str">
            <v/>
          </cell>
          <cell r="AK129" t="str">
            <v xml:space="preserve"> </v>
          </cell>
          <cell r="AP129">
            <v>65000</v>
          </cell>
          <cell r="AX129">
            <v>0</v>
          </cell>
          <cell r="AY129">
            <v>0</v>
          </cell>
          <cell r="AZ129">
            <v>65000</v>
          </cell>
          <cell r="BA129">
            <v>0</v>
          </cell>
          <cell r="BD129">
            <v>0</v>
          </cell>
          <cell r="BK129" t="str">
            <v>2009 survey</v>
          </cell>
          <cell r="BL129">
            <v>0</v>
          </cell>
          <cell r="BM129">
            <v>0</v>
          </cell>
          <cell r="BO129">
            <v>0</v>
          </cell>
          <cell r="BP129">
            <v>0</v>
          </cell>
          <cell r="BW129">
            <v>0</v>
          </cell>
          <cell r="CA129">
            <v>0</v>
          </cell>
          <cell r="CB129">
            <v>0</v>
          </cell>
          <cell r="CC129">
            <v>0</v>
          </cell>
          <cell r="CP129">
            <v>0</v>
          </cell>
          <cell r="DH129">
            <v>0</v>
          </cell>
          <cell r="DM129" t="str">
            <v>Corey Mathisen</v>
          </cell>
          <cell r="DN129" t="str">
            <v>Barrett</v>
          </cell>
          <cell r="DO129" t="str">
            <v>7E</v>
          </cell>
          <cell r="DP129">
            <v>4</v>
          </cell>
          <cell r="DT129" t="str">
            <v>Chisago</v>
          </cell>
        </row>
        <row r="130">
          <cell r="A130" t="str">
            <v>280533-PS01</v>
          </cell>
          <cell r="B130" t="str">
            <v>Little Falls</v>
          </cell>
          <cell r="C130">
            <v>36</v>
          </cell>
          <cell r="D130">
            <v>66</v>
          </cell>
          <cell r="E130">
            <v>43</v>
          </cell>
          <cell r="F130">
            <v>66</v>
          </cell>
          <cell r="K130">
            <v>2018</v>
          </cell>
          <cell r="L130" t="str">
            <v>Yes</v>
          </cell>
          <cell r="M130" t="str">
            <v/>
          </cell>
          <cell r="N130" t="str">
            <v/>
          </cell>
          <cell r="O130" t="str">
            <v>Yes</v>
          </cell>
          <cell r="P130" t="str">
            <v/>
          </cell>
          <cell r="Q130" t="str">
            <v>Adv trmt - phos, rehab treatment</v>
          </cell>
          <cell r="R130" t="str">
            <v>280533-PS01</v>
          </cell>
          <cell r="S130" t="str">
            <v>existing</v>
          </cell>
          <cell r="T130">
            <v>280533</v>
          </cell>
          <cell r="U130" t="str">
            <v>Y</v>
          </cell>
          <cell r="W130" t="str">
            <v>Y</v>
          </cell>
          <cell r="X130">
            <v>42796</v>
          </cell>
          <cell r="Y130">
            <v>42979</v>
          </cell>
          <cell r="Z130">
            <v>43187</v>
          </cell>
          <cell r="AB130" t="str">
            <v>certified</v>
          </cell>
          <cell r="AC130">
            <v>21284850</v>
          </cell>
          <cell r="AD130">
            <v>6659200</v>
          </cell>
          <cell r="AE130">
            <v>13368617</v>
          </cell>
          <cell r="AF130" t="str">
            <v>Carryover Project</v>
          </cell>
          <cell r="AG130" t="str">
            <v>FP approved during commend period</v>
          </cell>
          <cell r="AH130">
            <v>42873</v>
          </cell>
          <cell r="AI130">
            <v>17217900</v>
          </cell>
          <cell r="AK130">
            <v>43313</v>
          </cell>
          <cell r="AL130">
            <v>43344</v>
          </cell>
          <cell r="AM130">
            <v>43374</v>
          </cell>
          <cell r="AN130">
            <v>44135</v>
          </cell>
          <cell r="AO130" t="str">
            <v>PSIG/GPR eligible?</v>
          </cell>
          <cell r="AP130">
            <v>21284850</v>
          </cell>
          <cell r="AQ130">
            <v>43182</v>
          </cell>
          <cell r="AS130">
            <v>43280</v>
          </cell>
          <cell r="AT130">
            <v>22144065</v>
          </cell>
          <cell r="AW130">
            <v>0.31884480586290187</v>
          </cell>
          <cell r="AX130">
            <v>4581358.8978833919</v>
          </cell>
          <cell r="AY130">
            <v>1000000</v>
          </cell>
          <cell r="AZ130">
            <v>21284850</v>
          </cell>
          <cell r="BA130">
            <v>14368617</v>
          </cell>
          <cell r="BC130">
            <v>1000000</v>
          </cell>
          <cell r="BD130">
            <v>13368617</v>
          </cell>
          <cell r="BL130">
            <v>0</v>
          </cell>
          <cell r="BM130">
            <v>0</v>
          </cell>
          <cell r="BO130">
            <v>0</v>
          </cell>
          <cell r="BP130">
            <v>8645290.8499999996</v>
          </cell>
          <cell r="BQ130">
            <v>42942</v>
          </cell>
          <cell r="BR130">
            <v>11260060</v>
          </cell>
          <cell r="BS130">
            <v>2019</v>
          </cell>
          <cell r="BT130">
            <v>2019</v>
          </cell>
          <cell r="BU130">
            <v>43280</v>
          </cell>
          <cell r="BV130">
            <v>6938917</v>
          </cell>
          <cell r="BW130">
            <v>346945.85000000003</v>
          </cell>
          <cell r="BX130">
            <v>1359428</v>
          </cell>
          <cell r="CA130">
            <v>0</v>
          </cell>
          <cell r="CB130">
            <v>8645290.8499999996</v>
          </cell>
          <cell r="CC130">
            <v>6916233</v>
          </cell>
          <cell r="CP130">
            <v>0</v>
          </cell>
          <cell r="DH130">
            <v>0</v>
          </cell>
          <cell r="DM130" t="str">
            <v>EuDale Mathiason</v>
          </cell>
          <cell r="DN130" t="str">
            <v>LaFontaine</v>
          </cell>
          <cell r="DO130">
            <v>5</v>
          </cell>
          <cell r="DP130">
            <v>2</v>
          </cell>
          <cell r="DT130" t="str">
            <v>Morrison</v>
          </cell>
        </row>
        <row r="131">
          <cell r="A131" t="str">
            <v>280507-PS01</v>
          </cell>
          <cell r="B131" t="str">
            <v>Lone Pine Township - Swan Lake</v>
          </cell>
          <cell r="C131">
            <v>255</v>
          </cell>
          <cell r="D131">
            <v>1</v>
          </cell>
          <cell r="E131">
            <v>292</v>
          </cell>
          <cell r="F131">
            <v>1</v>
          </cell>
          <cell r="G131">
            <v>296</v>
          </cell>
          <cell r="H131">
            <v>1</v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>Unsewered, connect to Nashwauk</v>
          </cell>
          <cell r="R131" t="str">
            <v>280507-PS01</v>
          </cell>
          <cell r="S131" t="str">
            <v>existing</v>
          </cell>
          <cell r="T131">
            <v>280507</v>
          </cell>
          <cell r="U131" t="str">
            <v>Y</v>
          </cell>
          <cell r="W131">
            <v>0</v>
          </cell>
          <cell r="AE131">
            <v>0</v>
          </cell>
          <cell r="AF131" t="str">
            <v/>
          </cell>
          <cell r="AP131">
            <v>13513000</v>
          </cell>
          <cell r="AX131">
            <v>0</v>
          </cell>
          <cell r="AY131">
            <v>0</v>
          </cell>
          <cell r="AZ131">
            <v>13513000</v>
          </cell>
          <cell r="BA131">
            <v>0</v>
          </cell>
          <cell r="BD131">
            <v>0</v>
          </cell>
          <cell r="BK131" t="str">
            <v>2018 survey</v>
          </cell>
          <cell r="BL131">
            <v>1463835.4764206887</v>
          </cell>
          <cell r="BM131">
            <v>1463835.4764206887</v>
          </cell>
          <cell r="BO131">
            <v>0</v>
          </cell>
          <cell r="BP131">
            <v>0</v>
          </cell>
          <cell r="BW131">
            <v>0</v>
          </cell>
          <cell r="CA131">
            <v>0</v>
          </cell>
          <cell r="CB131">
            <v>0</v>
          </cell>
          <cell r="CC131">
            <v>0</v>
          </cell>
          <cell r="CP131">
            <v>0</v>
          </cell>
          <cell r="DM131" t="str">
            <v>Corey Hower</v>
          </cell>
          <cell r="DN131" t="str">
            <v>Fletcher</v>
          </cell>
          <cell r="DO131">
            <v>3</v>
          </cell>
          <cell r="DP131">
            <v>8</v>
          </cell>
          <cell r="DT131" t="str">
            <v>Itasca</v>
          </cell>
        </row>
        <row r="132">
          <cell r="A132" t="str">
            <v>280521-PS01</v>
          </cell>
          <cell r="B132" t="str">
            <v>Long Prairie</v>
          </cell>
          <cell r="C132">
            <v>243</v>
          </cell>
          <cell r="D132">
            <v>25</v>
          </cell>
          <cell r="E132">
            <v>269</v>
          </cell>
          <cell r="F132">
            <v>25</v>
          </cell>
          <cell r="G132">
            <v>276</v>
          </cell>
          <cell r="H132">
            <v>25</v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>Rehab/expand treatment</v>
          </cell>
          <cell r="R132" t="str">
            <v>280521-PS01</v>
          </cell>
          <cell r="S132" t="str">
            <v>existing</v>
          </cell>
          <cell r="T132">
            <v>280521</v>
          </cell>
          <cell r="U132">
            <v>0</v>
          </cell>
          <cell r="W132">
            <v>0</v>
          </cell>
          <cell r="X132">
            <v>42433</v>
          </cell>
          <cell r="Z132">
            <v>42783</v>
          </cell>
          <cell r="AE132">
            <v>0</v>
          </cell>
          <cell r="AF132" t="str">
            <v/>
          </cell>
          <cell r="AP132">
            <v>7638000</v>
          </cell>
          <cell r="AX132">
            <v>0</v>
          </cell>
          <cell r="AY132">
            <v>0</v>
          </cell>
          <cell r="AZ132">
            <v>7638000</v>
          </cell>
          <cell r="BA132">
            <v>0</v>
          </cell>
          <cell r="BD132">
            <v>0</v>
          </cell>
          <cell r="BK132" t="str">
            <v>2018 survey</v>
          </cell>
          <cell r="BL132">
            <v>1750865.2799760555</v>
          </cell>
          <cell r="BM132">
            <v>1750865.2799760555</v>
          </cell>
          <cell r="BO132">
            <v>0</v>
          </cell>
          <cell r="BP132">
            <v>0</v>
          </cell>
          <cell r="BW132">
            <v>0</v>
          </cell>
          <cell r="CA132">
            <v>0</v>
          </cell>
          <cell r="CB132">
            <v>0</v>
          </cell>
          <cell r="CC132">
            <v>0</v>
          </cell>
          <cell r="CP132">
            <v>0</v>
          </cell>
          <cell r="DJ132" t="str">
            <v>2017 should apply</v>
          </cell>
          <cell r="DM132" t="str">
            <v>Brian Fitzpatrick</v>
          </cell>
          <cell r="DN132" t="str">
            <v>LaFontaine</v>
          </cell>
          <cell r="DO132">
            <v>5</v>
          </cell>
          <cell r="DP132">
            <v>2</v>
          </cell>
          <cell r="DQ132" t="str">
            <v>09B</v>
          </cell>
          <cell r="DS132">
            <v>7</v>
          </cell>
          <cell r="DT132" t="str">
            <v>Todd</v>
          </cell>
        </row>
        <row r="133">
          <cell r="A133" t="str">
            <v>279872-PS01</v>
          </cell>
          <cell r="B133" t="str">
            <v>Longville</v>
          </cell>
          <cell r="C133">
            <v>232</v>
          </cell>
          <cell r="D133">
            <v>33</v>
          </cell>
          <cell r="E133">
            <v>250</v>
          </cell>
          <cell r="F133">
            <v>33</v>
          </cell>
          <cell r="G133">
            <v>253</v>
          </cell>
          <cell r="H133">
            <v>33</v>
          </cell>
          <cell r="I133">
            <v>238</v>
          </cell>
          <cell r="J133">
            <v>33</v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>Rehab collection</v>
          </cell>
          <cell r="R133" t="str">
            <v>279872-PS01</v>
          </cell>
          <cell r="S133" t="str">
            <v>existing</v>
          </cell>
          <cell r="T133">
            <v>279872</v>
          </cell>
          <cell r="U133">
            <v>0</v>
          </cell>
          <cell r="W133">
            <v>0</v>
          </cell>
          <cell r="AE133">
            <v>0</v>
          </cell>
          <cell r="AF133" t="str">
            <v/>
          </cell>
          <cell r="AP133">
            <v>708000</v>
          </cell>
          <cell r="AX133">
            <v>0</v>
          </cell>
          <cell r="AY133">
            <v>0</v>
          </cell>
          <cell r="AZ133">
            <v>708000</v>
          </cell>
          <cell r="BA133">
            <v>0</v>
          </cell>
          <cell r="BD133">
            <v>0</v>
          </cell>
          <cell r="BK133" t="str">
            <v>2013 survey</v>
          </cell>
          <cell r="BL133">
            <v>0</v>
          </cell>
          <cell r="BM133">
            <v>0</v>
          </cell>
          <cell r="BO133">
            <v>0</v>
          </cell>
          <cell r="BP133">
            <v>0</v>
          </cell>
          <cell r="BW133">
            <v>0</v>
          </cell>
          <cell r="CA133">
            <v>0</v>
          </cell>
          <cell r="CB133">
            <v>0</v>
          </cell>
          <cell r="CC133">
            <v>0</v>
          </cell>
          <cell r="CP133">
            <v>0</v>
          </cell>
          <cell r="DC133">
            <v>140</v>
          </cell>
          <cell r="DD133">
            <v>95</v>
          </cell>
          <cell r="DG133">
            <v>708000</v>
          </cell>
          <cell r="DH133">
            <v>0</v>
          </cell>
          <cell r="DM133" t="str">
            <v>Brian Fitzpatrick</v>
          </cell>
          <cell r="DN133" t="str">
            <v>LaFontaine</v>
          </cell>
          <cell r="DO133">
            <v>5</v>
          </cell>
          <cell r="DP133">
            <v>8</v>
          </cell>
          <cell r="DT133" t="str">
            <v>Cass</v>
          </cell>
        </row>
        <row r="134">
          <cell r="A134" t="str">
            <v>279890-PS01</v>
          </cell>
          <cell r="B134" t="str">
            <v>Loretto</v>
          </cell>
          <cell r="C134">
            <v>23</v>
          </cell>
          <cell r="D134">
            <v>73</v>
          </cell>
          <cell r="E134">
            <v>29</v>
          </cell>
          <cell r="F134">
            <v>73</v>
          </cell>
          <cell r="G134">
            <v>30</v>
          </cell>
          <cell r="H134">
            <v>73</v>
          </cell>
          <cell r="I134">
            <v>28</v>
          </cell>
          <cell r="J134">
            <v>73</v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>Regionalization with MCES</v>
          </cell>
          <cell r="R134" t="str">
            <v>279890-PS01</v>
          </cell>
          <cell r="S134" t="str">
            <v>unsewered</v>
          </cell>
          <cell r="T134">
            <v>279890</v>
          </cell>
          <cell r="U134" t="str">
            <v>Y</v>
          </cell>
          <cell r="W134">
            <v>0</v>
          </cell>
          <cell r="X134">
            <v>43158</v>
          </cell>
          <cell r="AB134">
            <v>43252</v>
          </cell>
          <cell r="AC134">
            <v>1430000</v>
          </cell>
          <cell r="AE134">
            <v>1430000</v>
          </cell>
          <cell r="AF134" t="str">
            <v>No approved FP</v>
          </cell>
          <cell r="AK134">
            <v>43556</v>
          </cell>
          <cell r="AL134">
            <v>43617</v>
          </cell>
          <cell r="AM134">
            <v>43617</v>
          </cell>
          <cell r="AN134">
            <v>43983</v>
          </cell>
          <cell r="AO134" t="str">
            <v>$400,000 SPAP w/Met Council</v>
          </cell>
          <cell r="AP134">
            <v>1496000</v>
          </cell>
          <cell r="AX134">
            <v>0</v>
          </cell>
          <cell r="AY134">
            <v>0</v>
          </cell>
          <cell r="AZ134">
            <v>1496000</v>
          </cell>
          <cell r="BA134">
            <v>0</v>
          </cell>
          <cell r="BD134">
            <v>0</v>
          </cell>
          <cell r="BK134" t="str">
            <v>2018 survey</v>
          </cell>
          <cell r="BL134">
            <v>0</v>
          </cell>
          <cell r="BM134">
            <v>0</v>
          </cell>
          <cell r="BO134">
            <v>0</v>
          </cell>
          <cell r="BP134">
            <v>0</v>
          </cell>
          <cell r="BQ134">
            <v>43305</v>
          </cell>
          <cell r="BR134">
            <v>1496000</v>
          </cell>
          <cell r="BS134">
            <v>2019</v>
          </cell>
          <cell r="BW134">
            <v>0</v>
          </cell>
          <cell r="CA134">
            <v>0</v>
          </cell>
          <cell r="CB134">
            <v>0</v>
          </cell>
          <cell r="CC134">
            <v>1196800</v>
          </cell>
          <cell r="CP134">
            <v>0</v>
          </cell>
          <cell r="DH134">
            <v>0</v>
          </cell>
          <cell r="DM134" t="str">
            <v>Corey Mathisen</v>
          </cell>
          <cell r="DN134" t="str">
            <v>Sabie</v>
          </cell>
          <cell r="DO134">
            <v>11</v>
          </cell>
          <cell r="DP134">
            <v>4</v>
          </cell>
          <cell r="DT134" t="str">
            <v>Hennepin</v>
          </cell>
        </row>
        <row r="135">
          <cell r="A135" t="str">
            <v>272586-PS01</v>
          </cell>
          <cell r="B135" t="str">
            <v>Lucan</v>
          </cell>
          <cell r="C135">
            <v>48</v>
          </cell>
          <cell r="D135">
            <v>63</v>
          </cell>
          <cell r="E135">
            <v>54</v>
          </cell>
          <cell r="F135">
            <v>63</v>
          </cell>
          <cell r="G135">
            <v>57</v>
          </cell>
          <cell r="H135">
            <v>63</v>
          </cell>
          <cell r="I135">
            <v>55</v>
          </cell>
          <cell r="J135">
            <v>63</v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>Yes</v>
          </cell>
          <cell r="Q135" t="str">
            <v>Rehab/expand existing ponds</v>
          </cell>
          <cell r="R135" t="str">
            <v>272586-PS01</v>
          </cell>
          <cell r="S135" t="str">
            <v>existing</v>
          </cell>
          <cell r="T135">
            <v>272586</v>
          </cell>
          <cell r="U135" t="str">
            <v>Y</v>
          </cell>
          <cell r="V135" t="str">
            <v>not eligible</v>
          </cell>
          <cell r="W135">
            <v>0</v>
          </cell>
          <cell r="Y135">
            <v>41443</v>
          </cell>
          <cell r="Z135">
            <v>42782</v>
          </cell>
          <cell r="AA135">
            <v>43192</v>
          </cell>
          <cell r="AE135">
            <v>0</v>
          </cell>
          <cell r="AF135" t="str">
            <v/>
          </cell>
          <cell r="AM135">
            <v>43282</v>
          </cell>
          <cell r="AP135">
            <v>1652000</v>
          </cell>
          <cell r="AX135">
            <v>0</v>
          </cell>
          <cell r="AY135">
            <v>0</v>
          </cell>
          <cell r="AZ135">
            <v>1652000</v>
          </cell>
          <cell r="BA135">
            <v>0</v>
          </cell>
          <cell r="BD135">
            <v>0</v>
          </cell>
          <cell r="BE135">
            <v>43376</v>
          </cell>
          <cell r="BF135">
            <v>43407</v>
          </cell>
          <cell r="BG135">
            <v>2019</v>
          </cell>
          <cell r="BH135" t="str">
            <v>RD/WIF</v>
          </cell>
          <cell r="BI135">
            <v>455000</v>
          </cell>
          <cell r="BJ135">
            <v>42887</v>
          </cell>
          <cell r="BK135" t="str">
            <v>2015 survey</v>
          </cell>
          <cell r="BO135">
            <v>458250</v>
          </cell>
          <cell r="BP135">
            <v>0</v>
          </cell>
          <cell r="BQ135">
            <v>42947</v>
          </cell>
          <cell r="BR135">
            <v>1171475</v>
          </cell>
          <cell r="BW135">
            <v>0</v>
          </cell>
          <cell r="CA135">
            <v>0</v>
          </cell>
          <cell r="CB135">
            <v>0</v>
          </cell>
          <cell r="CP135">
            <v>0</v>
          </cell>
          <cell r="CX135" t="str">
            <v>RD Funded</v>
          </cell>
          <cell r="CY135">
            <v>2016</v>
          </cell>
          <cell r="CZ135">
            <v>42401</v>
          </cell>
          <cell r="DA135">
            <v>1652000</v>
          </cell>
          <cell r="DC135">
            <v>105</v>
          </cell>
          <cell r="DD135">
            <v>10</v>
          </cell>
          <cell r="DE135">
            <v>705000</v>
          </cell>
          <cell r="DF135">
            <v>250000</v>
          </cell>
          <cell r="DG135">
            <v>947000</v>
          </cell>
          <cell r="DH135">
            <v>1197000</v>
          </cell>
          <cell r="DM135" t="str">
            <v>Abram Peterson</v>
          </cell>
          <cell r="DN135" t="str">
            <v>Schultz</v>
          </cell>
          <cell r="DO135">
            <v>8</v>
          </cell>
          <cell r="DP135">
            <v>5</v>
          </cell>
          <cell r="DT135" t="str">
            <v>Redwood</v>
          </cell>
        </row>
        <row r="136">
          <cell r="A136" t="str">
            <v>280607-PS01</v>
          </cell>
          <cell r="B136" t="str">
            <v>Madelia</v>
          </cell>
          <cell r="C136">
            <v>254</v>
          </cell>
          <cell r="D136">
            <v>1</v>
          </cell>
          <cell r="K136" t="str">
            <v/>
          </cell>
          <cell r="L136" t="str">
            <v/>
          </cell>
          <cell r="M136" t="str">
            <v/>
          </cell>
          <cell r="P136" t="str">
            <v/>
          </cell>
          <cell r="Q136" t="str">
            <v>Rehab/expand trmt or regionalize</v>
          </cell>
          <cell r="R136" t="str">
            <v>280607-PS01</v>
          </cell>
          <cell r="S136" t="str">
            <v>existing</v>
          </cell>
          <cell r="T136">
            <v>280607</v>
          </cell>
          <cell r="U136">
            <v>0</v>
          </cell>
          <cell r="W136">
            <v>0</v>
          </cell>
          <cell r="X136">
            <v>43161</v>
          </cell>
          <cell r="AE136">
            <v>0</v>
          </cell>
          <cell r="AF136" t="str">
            <v/>
          </cell>
          <cell r="AO136" t="str">
            <v>DROP FROM PPL - SELF FUNDING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D136">
            <v>0</v>
          </cell>
          <cell r="BK136">
            <v>0</v>
          </cell>
          <cell r="BL136">
            <v>0</v>
          </cell>
          <cell r="BM136">
            <v>0</v>
          </cell>
          <cell r="BO136">
            <v>0</v>
          </cell>
          <cell r="BP136">
            <v>0</v>
          </cell>
          <cell r="BW136">
            <v>0</v>
          </cell>
          <cell r="CA136">
            <v>0</v>
          </cell>
          <cell r="CB136">
            <v>0</v>
          </cell>
          <cell r="CC136">
            <v>0</v>
          </cell>
          <cell r="CP136">
            <v>0</v>
          </cell>
          <cell r="DH136">
            <v>0</v>
          </cell>
          <cell r="DM136" t="str">
            <v>EuDale Mathiason</v>
          </cell>
          <cell r="DN136" t="str">
            <v>Gallentine</v>
          </cell>
          <cell r="DO136">
            <v>9</v>
          </cell>
          <cell r="DP136">
            <v>6</v>
          </cell>
          <cell r="DT136" t="str">
            <v>Watonwan</v>
          </cell>
        </row>
        <row r="137">
          <cell r="A137" t="str">
            <v>280611-PS01</v>
          </cell>
          <cell r="B137" t="str">
            <v>Madison Lake</v>
          </cell>
          <cell r="C137">
            <v>62</v>
          </cell>
          <cell r="D137">
            <v>60</v>
          </cell>
          <cell r="K137" t="str">
            <v/>
          </cell>
          <cell r="L137" t="str">
            <v/>
          </cell>
          <cell r="M137" t="str">
            <v/>
          </cell>
          <cell r="P137" t="str">
            <v/>
          </cell>
          <cell r="Q137" t="str">
            <v>Rehab collection, ball park area and Lake Ave</v>
          </cell>
          <cell r="R137" t="str">
            <v>280611-PS01</v>
          </cell>
          <cell r="S137" t="str">
            <v>existing</v>
          </cell>
          <cell r="T137">
            <v>280611</v>
          </cell>
          <cell r="U137">
            <v>0</v>
          </cell>
          <cell r="W137">
            <v>0</v>
          </cell>
          <cell r="X137">
            <v>43161</v>
          </cell>
          <cell r="Y137" t="str">
            <v>not by IUP date</v>
          </cell>
          <cell r="AB137">
            <v>43251</v>
          </cell>
          <cell r="AC137">
            <v>2567969</v>
          </cell>
          <cell r="AE137">
            <v>2567969</v>
          </cell>
          <cell r="AF137" t="str">
            <v>No approved FP</v>
          </cell>
          <cell r="AK137">
            <v>43466</v>
          </cell>
          <cell r="AL137">
            <v>43497</v>
          </cell>
          <cell r="AM137">
            <v>43556</v>
          </cell>
          <cell r="AN137">
            <v>44835</v>
          </cell>
          <cell r="AO137" t="str">
            <v>Combined with DW</v>
          </cell>
          <cell r="AP137">
            <v>2567969</v>
          </cell>
          <cell r="AX137">
            <v>0</v>
          </cell>
          <cell r="AY137">
            <v>0</v>
          </cell>
          <cell r="AZ137">
            <v>2567969</v>
          </cell>
          <cell r="BA137">
            <v>0</v>
          </cell>
          <cell r="BD137">
            <v>0</v>
          </cell>
          <cell r="BK137">
            <v>0</v>
          </cell>
          <cell r="BL137">
            <v>0</v>
          </cell>
          <cell r="BM137">
            <v>0</v>
          </cell>
          <cell r="BO137">
            <v>0</v>
          </cell>
          <cell r="BP137">
            <v>0</v>
          </cell>
          <cell r="BW137">
            <v>0</v>
          </cell>
          <cell r="CA137">
            <v>0</v>
          </cell>
          <cell r="CB137">
            <v>0</v>
          </cell>
          <cell r="CC137">
            <v>0</v>
          </cell>
          <cell r="CP137">
            <v>0</v>
          </cell>
          <cell r="DH137">
            <v>0</v>
          </cell>
          <cell r="DM137" t="str">
            <v>EuDale Mathiason</v>
          </cell>
          <cell r="DN137" t="str">
            <v>Gallentine</v>
          </cell>
          <cell r="DO137">
            <v>9</v>
          </cell>
          <cell r="DP137">
            <v>6</v>
          </cell>
          <cell r="DT137" t="str">
            <v>Blue Earth</v>
          </cell>
        </row>
        <row r="138">
          <cell r="A138" t="str">
            <v>280602-PS01</v>
          </cell>
          <cell r="B138" t="str">
            <v>Madison Lake - Stormwater</v>
          </cell>
          <cell r="C138">
            <v>202</v>
          </cell>
          <cell r="D138">
            <v>40</v>
          </cell>
          <cell r="K138" t="str">
            <v/>
          </cell>
          <cell r="L138" t="str">
            <v/>
          </cell>
          <cell r="M138" t="str">
            <v/>
          </cell>
          <cell r="Q138" t="str">
            <v>Stormwater - ball park area and Lake Ave improvements</v>
          </cell>
          <cell r="R138" t="str">
            <v>280602-PS01</v>
          </cell>
          <cell r="S138" t="str">
            <v>stormwater</v>
          </cell>
          <cell r="T138">
            <v>280602</v>
          </cell>
          <cell r="U138">
            <v>0</v>
          </cell>
          <cell r="W138">
            <v>0</v>
          </cell>
          <cell r="AE138">
            <v>0</v>
          </cell>
          <cell r="AF138" t="str">
            <v/>
          </cell>
          <cell r="AP138">
            <v>1087469</v>
          </cell>
          <cell r="AX138">
            <v>0</v>
          </cell>
          <cell r="AY138">
            <v>0</v>
          </cell>
          <cell r="AZ138">
            <v>1087469</v>
          </cell>
          <cell r="BA138">
            <v>0</v>
          </cell>
          <cell r="BD138">
            <v>0</v>
          </cell>
          <cell r="BO138">
            <v>0</v>
          </cell>
          <cell r="BP138">
            <v>0</v>
          </cell>
          <cell r="BW138">
            <v>0</v>
          </cell>
          <cell r="CA138">
            <v>0</v>
          </cell>
          <cell r="CB138">
            <v>0</v>
          </cell>
          <cell r="CC138">
            <v>0</v>
          </cell>
          <cell r="CP138">
            <v>0</v>
          </cell>
          <cell r="DH138">
            <v>0</v>
          </cell>
          <cell r="DM138" t="str">
            <v>Mike Findorf</v>
          </cell>
          <cell r="DN138" t="str">
            <v>Gallentine</v>
          </cell>
          <cell r="DO138">
            <v>9</v>
          </cell>
          <cell r="DP138">
            <v>6</v>
          </cell>
          <cell r="DT138" t="str">
            <v>Blue Earth</v>
          </cell>
        </row>
        <row r="139">
          <cell r="A139" t="str">
            <v>279684-PS01</v>
          </cell>
          <cell r="B139" t="str">
            <v>Mahnomen</v>
          </cell>
          <cell r="C139">
            <v>144</v>
          </cell>
          <cell r="D139">
            <v>48</v>
          </cell>
          <cell r="E139">
            <v>157</v>
          </cell>
          <cell r="F139">
            <v>48</v>
          </cell>
          <cell r="G139">
            <v>209</v>
          </cell>
          <cell r="H139">
            <v>43</v>
          </cell>
          <cell r="I139">
            <v>144</v>
          </cell>
          <cell r="J139">
            <v>48</v>
          </cell>
          <cell r="L139" t="str">
            <v/>
          </cell>
          <cell r="M139" t="str">
            <v/>
          </cell>
          <cell r="N139" t="str">
            <v/>
          </cell>
          <cell r="O139" t="str">
            <v>Yes</v>
          </cell>
          <cell r="P139" t="str">
            <v>Yes</v>
          </cell>
          <cell r="Q139" t="str">
            <v>Rehab collection and treatment</v>
          </cell>
          <cell r="R139" t="str">
            <v>279684-PS01</v>
          </cell>
          <cell r="S139" t="str">
            <v>existing</v>
          </cell>
          <cell r="T139">
            <v>279684</v>
          </cell>
          <cell r="U139">
            <v>0</v>
          </cell>
          <cell r="W139">
            <v>0</v>
          </cell>
          <cell r="X139">
            <v>42416</v>
          </cell>
          <cell r="Y139">
            <v>42550</v>
          </cell>
          <cell r="Z139">
            <v>43188</v>
          </cell>
          <cell r="AB139" t="str">
            <v>certified</v>
          </cell>
          <cell r="AC139">
            <v>3823986</v>
          </cell>
          <cell r="AE139">
            <v>3823986</v>
          </cell>
          <cell r="AG139" t="str">
            <v>Funded by RD</v>
          </cell>
          <cell r="AH139">
            <v>42817</v>
          </cell>
          <cell r="AI139">
            <v>3823986</v>
          </cell>
          <cell r="AK139">
            <v>43101</v>
          </cell>
          <cell r="AL139">
            <v>43160</v>
          </cell>
          <cell r="AM139">
            <v>43252</v>
          </cell>
          <cell r="AN139">
            <v>44348</v>
          </cell>
          <cell r="AP139">
            <v>3823986</v>
          </cell>
          <cell r="AQ139">
            <v>43188</v>
          </cell>
          <cell r="AS139">
            <v>43279</v>
          </cell>
          <cell r="AT139">
            <v>3823986</v>
          </cell>
          <cell r="AV139">
            <v>1</v>
          </cell>
          <cell r="AX139">
            <v>0</v>
          </cell>
          <cell r="AY139">
            <v>0</v>
          </cell>
          <cell r="AZ139">
            <v>3823986</v>
          </cell>
          <cell r="BA139">
            <v>0</v>
          </cell>
          <cell r="BD139">
            <v>0</v>
          </cell>
          <cell r="BK139" t="str">
            <v>2018 survey</v>
          </cell>
          <cell r="BL139">
            <v>0</v>
          </cell>
          <cell r="BM139">
            <v>0</v>
          </cell>
          <cell r="BO139">
            <v>0</v>
          </cell>
          <cell r="BP139">
            <v>0</v>
          </cell>
          <cell r="BW139">
            <v>0</v>
          </cell>
          <cell r="CA139">
            <v>0</v>
          </cell>
          <cell r="CB139">
            <v>0</v>
          </cell>
          <cell r="CC139">
            <v>0</v>
          </cell>
          <cell r="CP139">
            <v>0</v>
          </cell>
          <cell r="CX139" t="str">
            <v>RD commit</v>
          </cell>
          <cell r="CZ139">
            <v>43361</v>
          </cell>
          <cell r="DC139">
            <v>629</v>
          </cell>
          <cell r="DG139">
            <v>3823986</v>
          </cell>
          <cell r="DH139">
            <v>3823986</v>
          </cell>
          <cell r="DM139" t="str">
            <v>Vinod Sathyaseelan</v>
          </cell>
          <cell r="DN139" t="str">
            <v>Schultz</v>
          </cell>
          <cell r="DO139">
            <v>2</v>
          </cell>
          <cell r="DP139">
            <v>1</v>
          </cell>
          <cell r="DT139" t="str">
            <v>Mahnomen</v>
          </cell>
        </row>
        <row r="140">
          <cell r="A140" t="str">
            <v>280510-PS01</v>
          </cell>
          <cell r="B140" t="str">
            <v>Mahnomen</v>
          </cell>
          <cell r="C140">
            <v>179</v>
          </cell>
          <cell r="D140">
            <v>45</v>
          </cell>
          <cell r="E140">
            <v>191</v>
          </cell>
          <cell r="F140">
            <v>45</v>
          </cell>
          <cell r="G140">
            <v>198</v>
          </cell>
          <cell r="H140">
            <v>43</v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>Unsewered, sewer extension</v>
          </cell>
          <cell r="R140" t="str">
            <v>280510-PS01</v>
          </cell>
          <cell r="S140" t="str">
            <v>unsewered</v>
          </cell>
          <cell r="T140">
            <v>280510</v>
          </cell>
          <cell r="U140">
            <v>0</v>
          </cell>
          <cell r="W140">
            <v>0</v>
          </cell>
          <cell r="Z140">
            <v>43188</v>
          </cell>
          <cell r="AE140">
            <v>0</v>
          </cell>
          <cell r="AF140" t="str">
            <v/>
          </cell>
          <cell r="AP140">
            <v>817826</v>
          </cell>
          <cell r="AX140">
            <v>0</v>
          </cell>
          <cell r="AY140">
            <v>0</v>
          </cell>
          <cell r="AZ140">
            <v>817826</v>
          </cell>
          <cell r="BA140">
            <v>0</v>
          </cell>
          <cell r="BD140">
            <v>0</v>
          </cell>
          <cell r="BK140">
            <v>0</v>
          </cell>
          <cell r="BL140">
            <v>0</v>
          </cell>
          <cell r="BM140">
            <v>0</v>
          </cell>
          <cell r="BO140">
            <v>0</v>
          </cell>
          <cell r="BP140">
            <v>0</v>
          </cell>
          <cell r="BW140">
            <v>0</v>
          </cell>
          <cell r="CA140">
            <v>0</v>
          </cell>
          <cell r="CB140">
            <v>0</v>
          </cell>
          <cell r="CC140">
            <v>0</v>
          </cell>
          <cell r="CP140">
            <v>0</v>
          </cell>
          <cell r="DM140" t="str">
            <v>Vinod Sathyaseelan</v>
          </cell>
          <cell r="DN140" t="str">
            <v>Schultz</v>
          </cell>
          <cell r="DO140">
            <v>2</v>
          </cell>
          <cell r="DP140">
            <v>1</v>
          </cell>
          <cell r="DT140" t="str">
            <v>Mahnomen</v>
          </cell>
        </row>
        <row r="141">
          <cell r="A141" t="str">
            <v>280580-PS01</v>
          </cell>
          <cell r="B141" t="str">
            <v>Mankato</v>
          </cell>
          <cell r="C141">
            <v>175</v>
          </cell>
          <cell r="D141">
            <v>45</v>
          </cell>
          <cell r="K141" t="str">
            <v/>
          </cell>
          <cell r="L141" t="str">
            <v/>
          </cell>
          <cell r="M141" t="str">
            <v/>
          </cell>
          <cell r="P141" t="str">
            <v/>
          </cell>
          <cell r="Q141" t="str">
            <v>Rehab trmt, digester and disinfection improvements</v>
          </cell>
          <cell r="R141" t="str">
            <v>280580-PS01</v>
          </cell>
          <cell r="S141" t="str">
            <v>existing</v>
          </cell>
          <cell r="T141">
            <v>280580</v>
          </cell>
          <cell r="U141" t="str">
            <v>Y</v>
          </cell>
          <cell r="W141">
            <v>0</v>
          </cell>
          <cell r="X141">
            <v>2821</v>
          </cell>
          <cell r="AE141">
            <v>0</v>
          </cell>
          <cell r="AF141" t="str">
            <v/>
          </cell>
          <cell r="AP141">
            <v>38648229</v>
          </cell>
          <cell r="AX141">
            <v>0</v>
          </cell>
          <cell r="AY141">
            <v>0</v>
          </cell>
          <cell r="AZ141">
            <v>38648229</v>
          </cell>
          <cell r="BA141">
            <v>0</v>
          </cell>
          <cell r="BD141">
            <v>0</v>
          </cell>
          <cell r="BK141">
            <v>0</v>
          </cell>
          <cell r="BL141">
            <v>0</v>
          </cell>
          <cell r="BM141">
            <v>0</v>
          </cell>
          <cell r="BO141">
            <v>0</v>
          </cell>
          <cell r="BP141">
            <v>0</v>
          </cell>
          <cell r="BW141">
            <v>0</v>
          </cell>
          <cell r="CA141">
            <v>0</v>
          </cell>
          <cell r="CB141">
            <v>0</v>
          </cell>
          <cell r="CC141">
            <v>0</v>
          </cell>
          <cell r="CP141">
            <v>0</v>
          </cell>
          <cell r="DH141">
            <v>0</v>
          </cell>
          <cell r="DM141" t="str">
            <v>EuDale Mathiason</v>
          </cell>
          <cell r="DN141" t="str">
            <v>Gallentine</v>
          </cell>
          <cell r="DO141">
            <v>9</v>
          </cell>
          <cell r="DP141">
            <v>6</v>
          </cell>
          <cell r="DT141" t="str">
            <v>Blue Earth</v>
          </cell>
          <cell r="DU141" t="str">
            <v>Le Sueur, Nicollet</v>
          </cell>
        </row>
        <row r="142">
          <cell r="A142" t="str">
            <v>280290-PS01</v>
          </cell>
          <cell r="B142" t="str">
            <v>Mankato - S. View Heights II</v>
          </cell>
          <cell r="C142">
            <v>118</v>
          </cell>
          <cell r="D142">
            <v>52</v>
          </cell>
          <cell r="E142">
            <v>124</v>
          </cell>
          <cell r="F142">
            <v>52</v>
          </cell>
          <cell r="G142">
            <v>124</v>
          </cell>
          <cell r="H142">
            <v>52</v>
          </cell>
          <cell r="I142">
            <v>120</v>
          </cell>
          <cell r="J142">
            <v>52</v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>Unsewered, sewer extension</v>
          </cell>
          <cell r="R142" t="str">
            <v>280290-PS01</v>
          </cell>
          <cell r="S142" t="str">
            <v>unsewered</v>
          </cell>
          <cell r="T142">
            <v>280290</v>
          </cell>
          <cell r="U142" t="str">
            <v>Y</v>
          </cell>
          <cell r="V142" t="str">
            <v>Fecal</v>
          </cell>
          <cell r="W142">
            <v>0</v>
          </cell>
          <cell r="Z142">
            <v>42446</v>
          </cell>
          <cell r="AA142" t="str">
            <v>yes</v>
          </cell>
          <cell r="AE142">
            <v>0</v>
          </cell>
          <cell r="AF142" t="str">
            <v/>
          </cell>
          <cell r="AK142">
            <v>42408</v>
          </cell>
          <cell r="AL142">
            <v>42440</v>
          </cell>
          <cell r="AM142">
            <v>42478</v>
          </cell>
          <cell r="AN142">
            <v>42650</v>
          </cell>
          <cell r="AP142">
            <v>1446114</v>
          </cell>
          <cell r="AX142">
            <v>0</v>
          </cell>
          <cell r="AY142">
            <v>0</v>
          </cell>
          <cell r="AZ142">
            <v>1446114</v>
          </cell>
          <cell r="BA142">
            <v>0</v>
          </cell>
          <cell r="BD142">
            <v>0</v>
          </cell>
          <cell r="BE142">
            <v>43284</v>
          </cell>
          <cell r="BF142">
            <v>43315</v>
          </cell>
          <cell r="BG142">
            <v>2019</v>
          </cell>
          <cell r="BH142" t="str">
            <v>PSIG</v>
          </cell>
          <cell r="BK142" t="str">
            <v>other</v>
          </cell>
          <cell r="BP142">
            <v>1446114</v>
          </cell>
          <cell r="BQ142">
            <v>42198</v>
          </cell>
          <cell r="BR142">
            <v>1865518</v>
          </cell>
          <cell r="BS142">
            <v>2019</v>
          </cell>
          <cell r="BT142">
            <v>2019</v>
          </cell>
          <cell r="BU142">
            <v>42551</v>
          </cell>
          <cell r="BV142">
            <v>1197089</v>
          </cell>
          <cell r="BW142">
            <v>59854.450000000004</v>
          </cell>
          <cell r="BX142">
            <v>141713</v>
          </cell>
          <cell r="BY142">
            <v>42558</v>
          </cell>
          <cell r="BZ142">
            <v>1197089</v>
          </cell>
          <cell r="CA142">
            <v>59854.450000000004</v>
          </cell>
          <cell r="CB142">
            <v>1398656.45</v>
          </cell>
          <cell r="CC142">
            <v>1118925</v>
          </cell>
          <cell r="CD142">
            <v>1118925</v>
          </cell>
          <cell r="CE142">
            <v>43284</v>
          </cell>
          <cell r="CF142">
            <v>2019</v>
          </cell>
          <cell r="CP142">
            <v>0</v>
          </cell>
          <cell r="DH142">
            <v>0</v>
          </cell>
          <cell r="DK142">
            <v>327189</v>
          </cell>
          <cell r="DL142" t="str">
            <v>city funds</v>
          </cell>
          <cell r="DM142" t="str">
            <v>EuDale Mathiason</v>
          </cell>
          <cell r="DN142" t="str">
            <v>Gallentine</v>
          </cell>
          <cell r="DO142">
            <v>9</v>
          </cell>
          <cell r="DP142">
            <v>6</v>
          </cell>
          <cell r="DT142" t="str">
            <v>Blue Earth</v>
          </cell>
          <cell r="DU142" t="str">
            <v>LeSueur, Nicollet</v>
          </cell>
        </row>
        <row r="143">
          <cell r="A143" t="str">
            <v>280537-PS01</v>
          </cell>
          <cell r="B143" t="str">
            <v>Mankato - stormwater</v>
          </cell>
          <cell r="C143">
            <v>130</v>
          </cell>
          <cell r="D143">
            <v>50</v>
          </cell>
          <cell r="E143">
            <v>139</v>
          </cell>
          <cell r="F143">
            <v>50</v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>Stormwater - Warren Street pond improvements</v>
          </cell>
          <cell r="R143" t="str">
            <v>280537-PS01</v>
          </cell>
          <cell r="S143" t="str">
            <v>stormwater</v>
          </cell>
          <cell r="T143">
            <v>280537</v>
          </cell>
          <cell r="U143">
            <v>0</v>
          </cell>
          <cell r="W143" t="str">
            <v>Y</v>
          </cell>
          <cell r="AE143">
            <v>0</v>
          </cell>
          <cell r="AF143" t="str">
            <v/>
          </cell>
          <cell r="AP143">
            <v>1450000</v>
          </cell>
          <cell r="AX143">
            <v>0</v>
          </cell>
          <cell r="AY143">
            <v>0</v>
          </cell>
          <cell r="AZ143">
            <v>1450000</v>
          </cell>
          <cell r="BA143">
            <v>0</v>
          </cell>
          <cell r="BD143">
            <v>0</v>
          </cell>
          <cell r="BO143">
            <v>0</v>
          </cell>
          <cell r="BP143">
            <v>0</v>
          </cell>
          <cell r="BW143">
            <v>0</v>
          </cell>
          <cell r="CA143">
            <v>0</v>
          </cell>
          <cell r="CB143">
            <v>0</v>
          </cell>
          <cell r="CC143">
            <v>0</v>
          </cell>
          <cell r="CP143">
            <v>0</v>
          </cell>
          <cell r="DH143">
            <v>0</v>
          </cell>
          <cell r="DM143" t="str">
            <v>Logan Quiggle</v>
          </cell>
          <cell r="DN143" t="str">
            <v>Gallentine</v>
          </cell>
          <cell r="DO143">
            <v>9</v>
          </cell>
          <cell r="DP143">
            <v>6</v>
          </cell>
          <cell r="DT143" t="str">
            <v>Blue Earth</v>
          </cell>
        </row>
        <row r="144">
          <cell r="A144" t="str">
            <v>280596-PS01</v>
          </cell>
          <cell r="B144" t="str">
            <v>Mankato - stormwater</v>
          </cell>
          <cell r="C144">
            <v>188</v>
          </cell>
          <cell r="D144">
            <v>43</v>
          </cell>
          <cell r="K144" t="str">
            <v/>
          </cell>
          <cell r="L144" t="str">
            <v/>
          </cell>
          <cell r="M144" t="str">
            <v/>
          </cell>
          <cell r="Q144" t="str">
            <v>Stormwater - Upper Indian Creek</v>
          </cell>
          <cell r="R144" t="str">
            <v>280596-PS01</v>
          </cell>
          <cell r="S144" t="str">
            <v>stormwater</v>
          </cell>
          <cell r="T144">
            <v>280596</v>
          </cell>
          <cell r="U144" t="str">
            <v>Y</v>
          </cell>
          <cell r="W144" t="str">
            <v>Y</v>
          </cell>
          <cell r="AE144">
            <v>0</v>
          </cell>
          <cell r="AF144" t="str">
            <v/>
          </cell>
          <cell r="AP144">
            <v>8000000</v>
          </cell>
          <cell r="AX144">
            <v>0</v>
          </cell>
          <cell r="AY144">
            <v>0</v>
          </cell>
          <cell r="AZ144">
            <v>8000000</v>
          </cell>
          <cell r="BA144">
            <v>0</v>
          </cell>
          <cell r="BD144">
            <v>0</v>
          </cell>
          <cell r="BO144">
            <v>0</v>
          </cell>
          <cell r="BP144">
            <v>0</v>
          </cell>
          <cell r="BW144">
            <v>0</v>
          </cell>
          <cell r="CA144">
            <v>0</v>
          </cell>
          <cell r="CB144">
            <v>0</v>
          </cell>
          <cell r="CC144">
            <v>0</v>
          </cell>
          <cell r="CP144">
            <v>0</v>
          </cell>
          <cell r="DH144">
            <v>0</v>
          </cell>
          <cell r="DM144" t="str">
            <v>Logan Quiggle</v>
          </cell>
          <cell r="DN144" t="str">
            <v>Gallentine</v>
          </cell>
          <cell r="DO144">
            <v>9</v>
          </cell>
          <cell r="DP144">
            <v>6</v>
          </cell>
          <cell r="DT144" t="str">
            <v>Blue Earth</v>
          </cell>
          <cell r="DU144" t="str">
            <v>Le Sueur, Nicollet</v>
          </cell>
        </row>
        <row r="145">
          <cell r="A145" t="str">
            <v>280547-PS01</v>
          </cell>
          <cell r="B145" t="str">
            <v>Marshall 1</v>
          </cell>
          <cell r="C145">
            <v>111.1</v>
          </cell>
          <cell r="D145">
            <v>53</v>
          </cell>
          <cell r="E145">
            <v>115.1</v>
          </cell>
          <cell r="F145">
            <v>53</v>
          </cell>
          <cell r="K145">
            <v>2019</v>
          </cell>
          <cell r="L145" t="str">
            <v/>
          </cell>
          <cell r="M145" t="str">
            <v>Yes</v>
          </cell>
          <cell r="N145" t="str">
            <v/>
          </cell>
          <cell r="O145" t="str">
            <v>Drop</v>
          </cell>
          <cell r="P145" t="str">
            <v/>
          </cell>
          <cell r="Q145" t="str">
            <v>Rehab treatment, ph 1</v>
          </cell>
          <cell r="R145" t="str">
            <v>280547-PS01</v>
          </cell>
          <cell r="S145" t="str">
            <v>existing</v>
          </cell>
          <cell r="T145">
            <v>280547</v>
          </cell>
          <cell r="W145">
            <v>0</v>
          </cell>
          <cell r="Y145">
            <v>43003</v>
          </cell>
          <cell r="Z145">
            <v>43187</v>
          </cell>
          <cell r="AB145" t="str">
            <v>loan app</v>
          </cell>
          <cell r="AC145">
            <v>10613750</v>
          </cell>
          <cell r="AE145">
            <v>10613750</v>
          </cell>
          <cell r="AF145" t="str">
            <v>2019 Part B</v>
          </cell>
          <cell r="AG145" t="str">
            <v>expect FP appvd during comment period</v>
          </cell>
          <cell r="AH145">
            <v>42860</v>
          </cell>
          <cell r="AI145">
            <v>9475000</v>
          </cell>
          <cell r="AK145">
            <v>43191</v>
          </cell>
          <cell r="AL145">
            <v>43221</v>
          </cell>
          <cell r="AM145">
            <v>43252</v>
          </cell>
          <cell r="AN145">
            <v>43800</v>
          </cell>
          <cell r="AO145" t="str">
            <v>FP app for Phase 1 only</v>
          </cell>
          <cell r="AP145">
            <v>10613750</v>
          </cell>
          <cell r="AQ145">
            <v>43174</v>
          </cell>
          <cell r="AX145">
            <v>0</v>
          </cell>
          <cell r="AY145">
            <v>0</v>
          </cell>
          <cell r="AZ145">
            <v>10613750</v>
          </cell>
          <cell r="BA145">
            <v>10613750</v>
          </cell>
          <cell r="BD145">
            <v>10613750</v>
          </cell>
          <cell r="BK145" t="str">
            <v>2018 survey</v>
          </cell>
          <cell r="BL145">
            <v>0</v>
          </cell>
          <cell r="BM145">
            <v>0</v>
          </cell>
          <cell r="BO145">
            <v>0</v>
          </cell>
          <cell r="BP145">
            <v>0</v>
          </cell>
          <cell r="BW145">
            <v>0</v>
          </cell>
          <cell r="CA145">
            <v>0</v>
          </cell>
          <cell r="CB145">
            <v>0</v>
          </cell>
          <cell r="CC145">
            <v>0</v>
          </cell>
          <cell r="CP145">
            <v>0</v>
          </cell>
          <cell r="DH145">
            <v>0</v>
          </cell>
          <cell r="DM145" t="str">
            <v>Abram Peterson</v>
          </cell>
          <cell r="DN145" t="str">
            <v>Schultz</v>
          </cell>
          <cell r="DO145">
            <v>8</v>
          </cell>
          <cell r="DP145">
            <v>5</v>
          </cell>
          <cell r="DT145" t="str">
            <v>Lyon</v>
          </cell>
        </row>
        <row r="146">
          <cell r="A146" t="str">
            <v>280547-PS02</v>
          </cell>
          <cell r="B146" t="str">
            <v>Marshall 2</v>
          </cell>
          <cell r="C146">
            <v>111.2</v>
          </cell>
          <cell r="D146">
            <v>53</v>
          </cell>
          <cell r="E146">
            <v>115.2</v>
          </cell>
          <cell r="F146">
            <v>53</v>
          </cell>
          <cell r="K146" t="str">
            <v/>
          </cell>
          <cell r="L146" t="str">
            <v/>
          </cell>
          <cell r="M146" t="str">
            <v/>
          </cell>
          <cell r="Q146" t="str">
            <v>Adv trmt - denitrification, trmt ph 2</v>
          </cell>
          <cell r="R146" t="str">
            <v>280547-PS02</v>
          </cell>
          <cell r="S146" t="str">
            <v>existing</v>
          </cell>
          <cell r="T146">
            <v>280547</v>
          </cell>
          <cell r="AB146">
            <v>43250</v>
          </cell>
          <cell r="AC146">
            <v>9981750</v>
          </cell>
          <cell r="AE146">
            <v>9981750</v>
          </cell>
          <cell r="AF146" t="str">
            <v/>
          </cell>
          <cell r="AK146">
            <v>43358</v>
          </cell>
          <cell r="AL146">
            <v>43388</v>
          </cell>
          <cell r="AM146">
            <v>43419</v>
          </cell>
          <cell r="AN146">
            <v>43997</v>
          </cell>
          <cell r="AP146">
            <v>9981750</v>
          </cell>
          <cell r="AX146">
            <v>0</v>
          </cell>
          <cell r="AY146">
            <v>0</v>
          </cell>
          <cell r="AZ146">
            <v>9981750</v>
          </cell>
          <cell r="BA146">
            <v>0</v>
          </cell>
          <cell r="BD146">
            <v>0</v>
          </cell>
          <cell r="BK146" t="str">
            <v>2018 survey</v>
          </cell>
          <cell r="BL146">
            <v>0</v>
          </cell>
          <cell r="BM146">
            <v>0</v>
          </cell>
          <cell r="BO146">
            <v>0</v>
          </cell>
          <cell r="BP146">
            <v>0</v>
          </cell>
          <cell r="BW146">
            <v>0</v>
          </cell>
          <cell r="CA146">
            <v>0</v>
          </cell>
          <cell r="CB146">
            <v>0</v>
          </cell>
          <cell r="CC146">
            <v>0</v>
          </cell>
          <cell r="CP146">
            <v>0</v>
          </cell>
          <cell r="DH146">
            <v>0</v>
          </cell>
          <cell r="DM146" t="str">
            <v>Abram Peterson</v>
          </cell>
          <cell r="DN146" t="str">
            <v>Schultz</v>
          </cell>
          <cell r="DO146">
            <v>8</v>
          </cell>
          <cell r="DP146">
            <v>5</v>
          </cell>
          <cell r="DT146" t="str">
            <v>Lyon</v>
          </cell>
        </row>
        <row r="147">
          <cell r="A147" t="str">
            <v>280553-PS01</v>
          </cell>
          <cell r="B147" t="str">
            <v>Marshall WTP</v>
          </cell>
          <cell r="C147">
            <v>30</v>
          </cell>
          <cell r="D147">
            <v>68</v>
          </cell>
          <cell r="E147">
            <v>37</v>
          </cell>
          <cell r="F147">
            <v>68</v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>Adv trmt - chlorides, new WTP</v>
          </cell>
          <cell r="R147" t="str">
            <v>280553-PS01</v>
          </cell>
          <cell r="S147" t="str">
            <v>Drinking water</v>
          </cell>
          <cell r="T147">
            <v>280553</v>
          </cell>
          <cell r="U147" t="str">
            <v>Y</v>
          </cell>
          <cell r="W147">
            <v>0</v>
          </cell>
          <cell r="Z147" t="str">
            <v>2018 pending</v>
          </cell>
          <cell r="AE147">
            <v>0</v>
          </cell>
          <cell r="AF147" t="str">
            <v/>
          </cell>
          <cell r="AK147">
            <v>43556</v>
          </cell>
          <cell r="AL147">
            <v>43586</v>
          </cell>
          <cell r="AM147">
            <v>43647</v>
          </cell>
          <cell r="AN147">
            <v>44195</v>
          </cell>
          <cell r="AO147" t="str">
            <v>Check project title - NITRATES??</v>
          </cell>
          <cell r="AP147">
            <v>10161651</v>
          </cell>
          <cell r="AX147">
            <v>0</v>
          </cell>
          <cell r="AY147">
            <v>0</v>
          </cell>
          <cell r="AZ147">
            <v>10161651</v>
          </cell>
          <cell r="BA147">
            <v>0</v>
          </cell>
          <cell r="BD147">
            <v>0</v>
          </cell>
          <cell r="BP147">
            <v>10161651</v>
          </cell>
          <cell r="BQ147">
            <v>42943</v>
          </cell>
          <cell r="BR147">
            <v>10161651</v>
          </cell>
          <cell r="BS147">
            <v>2019</v>
          </cell>
          <cell r="BT147">
            <v>2019</v>
          </cell>
          <cell r="BU147">
            <v>43280</v>
          </cell>
          <cell r="BV147">
            <v>8296000</v>
          </cell>
          <cell r="BW147">
            <v>414800</v>
          </cell>
          <cell r="BX147">
            <v>1450851</v>
          </cell>
          <cell r="CA147">
            <v>0</v>
          </cell>
          <cell r="CB147">
            <v>10161651</v>
          </cell>
          <cell r="CC147">
            <v>7000000</v>
          </cell>
          <cell r="CP147">
            <v>0</v>
          </cell>
          <cell r="DH147">
            <v>0</v>
          </cell>
          <cell r="DM147" t="str">
            <v>Abram Peterson</v>
          </cell>
          <cell r="DN147" t="str">
            <v>Schultz</v>
          </cell>
          <cell r="DO147">
            <v>8</v>
          </cell>
          <cell r="DP147">
            <v>5</v>
          </cell>
          <cell r="DT147" t="str">
            <v>Lyon</v>
          </cell>
        </row>
        <row r="148">
          <cell r="A148" t="str">
            <v>279509-PS01</v>
          </cell>
          <cell r="B148" t="str">
            <v>Mazeppa</v>
          </cell>
          <cell r="C148">
            <v>206</v>
          </cell>
          <cell r="D148">
            <v>39</v>
          </cell>
          <cell r="E148">
            <v>219</v>
          </cell>
          <cell r="F148">
            <v>39</v>
          </cell>
          <cell r="G148">
            <v>221</v>
          </cell>
          <cell r="H148">
            <v>39</v>
          </cell>
          <cell r="I148">
            <v>210</v>
          </cell>
          <cell r="J148">
            <v>39</v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>Rehab/expand existing system</v>
          </cell>
          <cell r="R148" t="str">
            <v>279509-PS01</v>
          </cell>
          <cell r="S148" t="str">
            <v>existing</v>
          </cell>
          <cell r="T148">
            <v>279509</v>
          </cell>
          <cell r="U148">
            <v>0</v>
          </cell>
          <cell r="W148">
            <v>0</v>
          </cell>
          <cell r="Y148">
            <v>40722</v>
          </cell>
          <cell r="AE148">
            <v>0</v>
          </cell>
          <cell r="AF148" t="str">
            <v/>
          </cell>
          <cell r="AP148">
            <v>500000</v>
          </cell>
          <cell r="AX148">
            <v>0</v>
          </cell>
          <cell r="AY148">
            <v>0</v>
          </cell>
          <cell r="AZ148">
            <v>500000</v>
          </cell>
          <cell r="BA148">
            <v>0</v>
          </cell>
          <cell r="BD148">
            <v>0</v>
          </cell>
          <cell r="BK148" t="str">
            <v>2013 survey</v>
          </cell>
          <cell r="BL148">
            <v>0</v>
          </cell>
          <cell r="BM148">
            <v>0</v>
          </cell>
          <cell r="BO148">
            <v>0</v>
          </cell>
          <cell r="BP148">
            <v>0</v>
          </cell>
          <cell r="BW148">
            <v>0</v>
          </cell>
          <cell r="CA148">
            <v>0</v>
          </cell>
          <cell r="CB148">
            <v>0</v>
          </cell>
          <cell r="CC148">
            <v>0</v>
          </cell>
          <cell r="CP148">
            <v>0</v>
          </cell>
          <cell r="DH148">
            <v>0</v>
          </cell>
          <cell r="DM148" t="str">
            <v>Corey Hower</v>
          </cell>
          <cell r="DN148" t="str">
            <v>Gallentine</v>
          </cell>
          <cell r="DO148">
            <v>10</v>
          </cell>
          <cell r="DP148">
            <v>7</v>
          </cell>
          <cell r="DT148" t="str">
            <v>Wabasha</v>
          </cell>
        </row>
        <row r="149">
          <cell r="A149" t="str">
            <v>279356-PD00</v>
          </cell>
          <cell r="B149" t="str">
            <v>MCES Blue Lake Int. System Improvements</v>
          </cell>
          <cell r="C149">
            <v>158</v>
          </cell>
          <cell r="D149">
            <v>46</v>
          </cell>
          <cell r="E149">
            <v>171</v>
          </cell>
          <cell r="F149">
            <v>46</v>
          </cell>
          <cell r="G149">
            <v>170</v>
          </cell>
          <cell r="H149">
            <v>46</v>
          </cell>
          <cell r="I149">
            <v>162</v>
          </cell>
          <cell r="J149">
            <v>46</v>
          </cell>
          <cell r="K149">
            <v>2018</v>
          </cell>
          <cell r="L149" t="str">
            <v>Yes</v>
          </cell>
          <cell r="M149" t="str">
            <v/>
          </cell>
          <cell r="N149" t="str">
            <v>Yes</v>
          </cell>
          <cell r="O149" t="str">
            <v/>
          </cell>
          <cell r="P149" t="str">
            <v/>
          </cell>
          <cell r="Q149" t="str">
            <v>Interceptor improvements</v>
          </cell>
          <cell r="R149" t="str">
            <v>279356-PD00</v>
          </cell>
          <cell r="S149" t="str">
            <v>MC mother</v>
          </cell>
          <cell r="T149">
            <v>279356</v>
          </cell>
          <cell r="U149">
            <v>0</v>
          </cell>
          <cell r="W149">
            <v>0</v>
          </cell>
          <cell r="Y149" t="str">
            <v>p/d</v>
          </cell>
          <cell r="Z149" t="str">
            <v>parts</v>
          </cell>
          <cell r="AB149">
            <v>43251</v>
          </cell>
          <cell r="AC149">
            <v>300000</v>
          </cell>
          <cell r="AE149">
            <v>300000</v>
          </cell>
          <cell r="AF149" t="str">
            <v>Carryover Project</v>
          </cell>
          <cell r="AH149">
            <v>42886</v>
          </cell>
          <cell r="AI149">
            <v>25000</v>
          </cell>
          <cell r="AJ149">
            <v>0</v>
          </cell>
          <cell r="AK149" t="str">
            <v xml:space="preserve"> </v>
          </cell>
          <cell r="AM149" t="str">
            <v>N/A</v>
          </cell>
          <cell r="AN149">
            <v>43435</v>
          </cell>
          <cell r="AO149" t="str">
            <v>MCES# 8028</v>
          </cell>
          <cell r="AP149">
            <v>16138000</v>
          </cell>
          <cell r="AQ149">
            <v>43168</v>
          </cell>
          <cell r="AS149" t="str">
            <v>p/d certified</v>
          </cell>
          <cell r="AX149">
            <v>0</v>
          </cell>
          <cell r="AY149">
            <v>0</v>
          </cell>
          <cell r="AZ149">
            <v>16138000</v>
          </cell>
          <cell r="BA149">
            <v>300000</v>
          </cell>
          <cell r="BD149">
            <v>300000</v>
          </cell>
          <cell r="BE149">
            <v>43298</v>
          </cell>
          <cell r="BF149">
            <v>43329</v>
          </cell>
          <cell r="BG149">
            <v>2019</v>
          </cell>
          <cell r="BH149" t="str">
            <v>CWRF</v>
          </cell>
          <cell r="BP149">
            <v>0</v>
          </cell>
          <cell r="CB149">
            <v>0</v>
          </cell>
          <cell r="CC149">
            <v>0</v>
          </cell>
          <cell r="CP149">
            <v>0</v>
          </cell>
          <cell r="DH149">
            <v>0</v>
          </cell>
          <cell r="DM149" t="str">
            <v>Corey Mathisen</v>
          </cell>
          <cell r="DN149" t="str">
            <v>Sabie</v>
          </cell>
          <cell r="DO149">
            <v>11</v>
          </cell>
          <cell r="DP149">
            <v>4</v>
          </cell>
          <cell r="DT149" t="str">
            <v>Hennepin</v>
          </cell>
        </row>
        <row r="150">
          <cell r="A150" t="str">
            <v>279356-PD01</v>
          </cell>
          <cell r="B150" t="str">
            <v>MCES Blue Lake Int. System Improvements</v>
          </cell>
          <cell r="C150">
            <v>158.1</v>
          </cell>
          <cell r="D150">
            <v>46</v>
          </cell>
          <cell r="E150">
            <v>171.1</v>
          </cell>
          <cell r="F150">
            <v>46</v>
          </cell>
          <cell r="G150">
            <v>170.1</v>
          </cell>
          <cell r="H150">
            <v>46</v>
          </cell>
          <cell r="I150">
            <v>162.1</v>
          </cell>
          <cell r="J150">
            <v>46</v>
          </cell>
          <cell r="K150" t="str">
            <v/>
          </cell>
          <cell r="L150" t="str">
            <v/>
          </cell>
          <cell r="M150" t="str">
            <v/>
          </cell>
          <cell r="N150" t="str">
            <v>Yes</v>
          </cell>
          <cell r="O150" t="str">
            <v/>
          </cell>
          <cell r="P150" t="str">
            <v/>
          </cell>
          <cell r="Q150" t="str">
            <v>Wayzata Area Improvements</v>
          </cell>
          <cell r="R150" t="str">
            <v>279356-PD01</v>
          </cell>
          <cell r="S150" t="str">
            <v>MC subproject</v>
          </cell>
          <cell r="T150">
            <v>279356</v>
          </cell>
          <cell r="U150">
            <v>0</v>
          </cell>
          <cell r="W150">
            <v>0</v>
          </cell>
          <cell r="Y150">
            <v>39258</v>
          </cell>
          <cell r="Z150" t="str">
            <v>yes</v>
          </cell>
          <cell r="AB150">
            <v>43251</v>
          </cell>
          <cell r="AC150">
            <v>0</v>
          </cell>
          <cell r="AE150">
            <v>0</v>
          </cell>
          <cell r="AH150">
            <v>42886</v>
          </cell>
          <cell r="AI150">
            <v>100000</v>
          </cell>
          <cell r="AJ150">
            <v>0</v>
          </cell>
          <cell r="AM150" t="str">
            <v>N/A</v>
          </cell>
          <cell r="AO150" t="str">
            <v>MCES# 802840 (updated #, 10-29-14 was 802820)</v>
          </cell>
          <cell r="AP150">
            <v>926294</v>
          </cell>
          <cell r="AQ150">
            <v>43168</v>
          </cell>
          <cell r="AX150">
            <v>0</v>
          </cell>
          <cell r="AY150">
            <v>0</v>
          </cell>
          <cell r="AZ150">
            <v>926294</v>
          </cell>
          <cell r="BA150">
            <v>0</v>
          </cell>
          <cell r="BD150">
            <v>0</v>
          </cell>
          <cell r="BE150">
            <v>43298</v>
          </cell>
          <cell r="BF150">
            <v>43329</v>
          </cell>
          <cell r="BG150">
            <v>2019</v>
          </cell>
          <cell r="BH150" t="str">
            <v>CWRF</v>
          </cell>
          <cell r="BP150">
            <v>0</v>
          </cell>
          <cell r="CB150">
            <v>0</v>
          </cell>
          <cell r="CC150">
            <v>0</v>
          </cell>
          <cell r="CP150">
            <v>0</v>
          </cell>
          <cell r="DH150">
            <v>0</v>
          </cell>
          <cell r="DM150" t="str">
            <v>Corey Mathisen</v>
          </cell>
          <cell r="DN150" t="str">
            <v>Sabie</v>
          </cell>
          <cell r="DO150">
            <v>11</v>
          </cell>
          <cell r="DP150">
            <v>4</v>
          </cell>
          <cell r="DT150" t="str">
            <v>Hennepin</v>
          </cell>
        </row>
        <row r="151">
          <cell r="A151" t="str">
            <v>279356-PD02</v>
          </cell>
          <cell r="B151" t="str">
            <v>MCES Blue Lake Int. System Improvements</v>
          </cell>
          <cell r="C151">
            <v>158.19999999999999</v>
          </cell>
          <cell r="D151">
            <v>46</v>
          </cell>
          <cell r="E151">
            <v>171.2</v>
          </cell>
          <cell r="F151">
            <v>46</v>
          </cell>
          <cell r="G151">
            <v>170.2</v>
          </cell>
          <cell r="H151">
            <v>46</v>
          </cell>
          <cell r="I151">
            <v>162.19999999999999</v>
          </cell>
          <cell r="J151">
            <v>46</v>
          </cell>
          <cell r="K151" t="str">
            <v/>
          </cell>
          <cell r="L151" t="str">
            <v/>
          </cell>
          <cell r="M151" t="str">
            <v/>
          </cell>
          <cell r="N151" t="str">
            <v>Yes</v>
          </cell>
          <cell r="O151" t="str">
            <v/>
          </cell>
          <cell r="P151" t="str">
            <v/>
          </cell>
          <cell r="Q151" t="str">
            <v>Mound area improvements</v>
          </cell>
          <cell r="R151" t="str">
            <v>279356-PD02</v>
          </cell>
          <cell r="S151" t="str">
            <v>MC subproject</v>
          </cell>
          <cell r="T151">
            <v>279356</v>
          </cell>
          <cell r="U151">
            <v>0</v>
          </cell>
          <cell r="W151">
            <v>0</v>
          </cell>
          <cell r="Y151">
            <v>39258</v>
          </cell>
          <cell r="Z151" t="str">
            <v>yes</v>
          </cell>
          <cell r="AB151">
            <v>43251</v>
          </cell>
          <cell r="AC151">
            <v>0</v>
          </cell>
          <cell r="AE151">
            <v>0</v>
          </cell>
          <cell r="AH151">
            <v>42886</v>
          </cell>
          <cell r="AI151">
            <v>40000</v>
          </cell>
          <cell r="AJ151">
            <v>0</v>
          </cell>
          <cell r="AM151" t="str">
            <v>N/A</v>
          </cell>
          <cell r="AO151" t="str">
            <v>MCES# 802820</v>
          </cell>
          <cell r="AP151">
            <v>16964</v>
          </cell>
          <cell r="AQ151">
            <v>43168</v>
          </cell>
          <cell r="AX151">
            <v>0</v>
          </cell>
          <cell r="AY151">
            <v>0</v>
          </cell>
          <cell r="AZ151">
            <v>16964</v>
          </cell>
          <cell r="BA151">
            <v>0</v>
          </cell>
          <cell r="BD151">
            <v>0</v>
          </cell>
          <cell r="BE151">
            <v>43298</v>
          </cell>
          <cell r="BF151">
            <v>43329</v>
          </cell>
          <cell r="BG151">
            <v>2019</v>
          </cell>
          <cell r="BH151" t="str">
            <v>CWRF</v>
          </cell>
          <cell r="BP151">
            <v>0</v>
          </cell>
          <cell r="CB151">
            <v>0</v>
          </cell>
          <cell r="CC151">
            <v>0</v>
          </cell>
          <cell r="CP151">
            <v>0</v>
          </cell>
          <cell r="DH151">
            <v>0</v>
          </cell>
          <cell r="DM151" t="str">
            <v>Corey Mathisen</v>
          </cell>
          <cell r="DN151" t="str">
            <v>Sabie</v>
          </cell>
          <cell r="DO151">
            <v>11</v>
          </cell>
          <cell r="DP151">
            <v>4</v>
          </cell>
          <cell r="DT151" t="str">
            <v>Hennepin</v>
          </cell>
        </row>
        <row r="152">
          <cell r="A152" t="str">
            <v>279356-PD03</v>
          </cell>
          <cell r="B152" t="str">
            <v>MCES Blue Lake Int. System Improvements</v>
          </cell>
          <cell r="C152">
            <v>158.30000000000001</v>
          </cell>
          <cell r="D152">
            <v>46</v>
          </cell>
          <cell r="E152">
            <v>171.3</v>
          </cell>
          <cell r="F152">
            <v>46</v>
          </cell>
          <cell r="G152">
            <v>170.3</v>
          </cell>
          <cell r="H152">
            <v>46</v>
          </cell>
          <cell r="I152">
            <v>162.30000000000001</v>
          </cell>
          <cell r="J152">
            <v>46</v>
          </cell>
          <cell r="K152" t="str">
            <v/>
          </cell>
          <cell r="L152" t="str">
            <v/>
          </cell>
          <cell r="M152" t="str">
            <v/>
          </cell>
          <cell r="N152" t="str">
            <v>Yes</v>
          </cell>
          <cell r="O152" t="str">
            <v/>
          </cell>
          <cell r="P152" t="str">
            <v/>
          </cell>
          <cell r="Q152" t="str">
            <v>Excelsior Area Lift Stations</v>
          </cell>
          <cell r="R152" t="str">
            <v>279356-PD03</v>
          </cell>
          <cell r="S152" t="str">
            <v>MC subproject</v>
          </cell>
          <cell r="T152">
            <v>279356</v>
          </cell>
          <cell r="U152">
            <v>0</v>
          </cell>
          <cell r="W152">
            <v>0</v>
          </cell>
          <cell r="Y152">
            <v>39258</v>
          </cell>
          <cell r="Z152" t="str">
            <v>yes</v>
          </cell>
          <cell r="AB152">
            <v>43251</v>
          </cell>
          <cell r="AE152">
            <v>0</v>
          </cell>
          <cell r="AH152">
            <v>42886</v>
          </cell>
          <cell r="AI152">
            <v>100000</v>
          </cell>
          <cell r="AJ152">
            <v>0</v>
          </cell>
          <cell r="AM152" t="str">
            <v>NA</v>
          </cell>
          <cell r="AO152" t="str">
            <v>MCES# 802854</v>
          </cell>
          <cell r="AP152">
            <v>1997433</v>
          </cell>
          <cell r="AQ152">
            <v>43168</v>
          </cell>
          <cell r="AX152">
            <v>0</v>
          </cell>
          <cell r="AY152">
            <v>0</v>
          </cell>
          <cell r="AZ152">
            <v>1997433</v>
          </cell>
          <cell r="BD152">
            <v>0</v>
          </cell>
          <cell r="BE152">
            <v>43298</v>
          </cell>
          <cell r="BF152">
            <v>43329</v>
          </cell>
          <cell r="BG152">
            <v>2019</v>
          </cell>
          <cell r="BH152" t="str">
            <v>CWRF</v>
          </cell>
          <cell r="BP152">
            <v>0</v>
          </cell>
          <cell r="CB152">
            <v>0</v>
          </cell>
          <cell r="CC152">
            <v>0</v>
          </cell>
          <cell r="CP152">
            <v>0</v>
          </cell>
          <cell r="DH152">
            <v>0</v>
          </cell>
          <cell r="DM152" t="str">
            <v>Corey Mathisen</v>
          </cell>
          <cell r="DN152" t="str">
            <v>Sabie</v>
          </cell>
          <cell r="DO152">
            <v>11</v>
          </cell>
          <cell r="DP152">
            <v>4</v>
          </cell>
          <cell r="DT152" t="str">
            <v>Carver</v>
          </cell>
        </row>
        <row r="153">
          <cell r="A153" t="str">
            <v>279356-PS09</v>
          </cell>
          <cell r="B153" t="str">
            <v>MCES Blue Lake Int. System Improvements</v>
          </cell>
          <cell r="C153">
            <v>158.4</v>
          </cell>
          <cell r="D153">
            <v>46</v>
          </cell>
          <cell r="E153">
            <v>171.4</v>
          </cell>
          <cell r="F153">
            <v>46</v>
          </cell>
          <cell r="G153">
            <v>170.7</v>
          </cell>
          <cell r="H153">
            <v>46</v>
          </cell>
          <cell r="I153">
            <v>162.69999999999999</v>
          </cell>
          <cell r="J153">
            <v>46</v>
          </cell>
          <cell r="K153">
            <v>2018</v>
          </cell>
          <cell r="L153" t="str">
            <v>Yes</v>
          </cell>
          <cell r="M153" t="str">
            <v/>
          </cell>
          <cell r="N153" t="str">
            <v/>
          </cell>
          <cell r="O153" t="str">
            <v>Yes</v>
          </cell>
          <cell r="P153" t="str">
            <v/>
          </cell>
          <cell r="Q153" t="str">
            <v>MAI - Western Maintenance Base</v>
          </cell>
          <cell r="R153" t="str">
            <v>279356-PS09</v>
          </cell>
          <cell r="S153" t="str">
            <v>MC subproject</v>
          </cell>
          <cell r="T153">
            <v>279356</v>
          </cell>
          <cell r="U153">
            <v>0</v>
          </cell>
          <cell r="W153">
            <v>0</v>
          </cell>
          <cell r="Y153">
            <v>39258</v>
          </cell>
          <cell r="Z153">
            <v>41781</v>
          </cell>
          <cell r="AB153">
            <v>43251</v>
          </cell>
          <cell r="AC153">
            <v>15000</v>
          </cell>
          <cell r="AE153">
            <v>15000</v>
          </cell>
          <cell r="AF153" t="str">
            <v>Carryover Project</v>
          </cell>
          <cell r="AH153">
            <v>42929</v>
          </cell>
          <cell r="AI153">
            <v>50000</v>
          </cell>
          <cell r="AJ153">
            <v>0</v>
          </cell>
          <cell r="AM153">
            <v>41548</v>
          </cell>
          <cell r="AO153" t="str">
            <v>MCES# 802824</v>
          </cell>
          <cell r="AP153">
            <v>119695</v>
          </cell>
          <cell r="AQ153">
            <v>43168</v>
          </cell>
          <cell r="AS153">
            <v>41820</v>
          </cell>
          <cell r="AX153">
            <v>0</v>
          </cell>
          <cell r="AY153">
            <v>0</v>
          </cell>
          <cell r="AZ153">
            <v>119695</v>
          </cell>
          <cell r="BA153">
            <v>15000</v>
          </cell>
          <cell r="BD153">
            <v>15000</v>
          </cell>
          <cell r="BE153">
            <v>43298</v>
          </cell>
          <cell r="BF153">
            <v>43329</v>
          </cell>
          <cell r="BG153">
            <v>2019</v>
          </cell>
          <cell r="BH153" t="str">
            <v>CWRF</v>
          </cell>
          <cell r="BP153">
            <v>0</v>
          </cell>
          <cell r="CB153">
            <v>0</v>
          </cell>
          <cell r="CC153">
            <v>0</v>
          </cell>
          <cell r="CP153">
            <v>0</v>
          </cell>
          <cell r="DH153">
            <v>0</v>
          </cell>
          <cell r="DM153" t="str">
            <v>Corey Mathisen</v>
          </cell>
          <cell r="DN153" t="str">
            <v>Sabie</v>
          </cell>
          <cell r="DO153">
            <v>11</v>
          </cell>
          <cell r="DP153">
            <v>4</v>
          </cell>
          <cell r="DT153" t="str">
            <v>Hennepin</v>
          </cell>
        </row>
        <row r="154">
          <cell r="A154" t="str">
            <v>279356-PS10</v>
          </cell>
          <cell r="B154" t="str">
            <v>MCES Blue Lake Int. System Improvements</v>
          </cell>
          <cell r="C154">
            <v>158.5</v>
          </cell>
          <cell r="D154">
            <v>46</v>
          </cell>
          <cell r="E154">
            <v>171.5</v>
          </cell>
          <cell r="F154">
            <v>46</v>
          </cell>
          <cell r="G154">
            <v>170.8</v>
          </cell>
          <cell r="H154">
            <v>46</v>
          </cell>
          <cell r="I154">
            <v>162.80000000000001</v>
          </cell>
          <cell r="J154">
            <v>46</v>
          </cell>
          <cell r="K154">
            <v>2018</v>
          </cell>
          <cell r="L154" t="str">
            <v>Yes</v>
          </cell>
          <cell r="M154" t="str">
            <v/>
          </cell>
          <cell r="N154" t="str">
            <v>Yes</v>
          </cell>
          <cell r="O154" t="str">
            <v/>
          </cell>
          <cell r="P154" t="str">
            <v/>
          </cell>
          <cell r="Q154" t="str">
            <v>MAI - Lift Station L38</v>
          </cell>
          <cell r="R154" t="str">
            <v>279356-PS10</v>
          </cell>
          <cell r="S154" t="str">
            <v>MC subproject</v>
          </cell>
          <cell r="T154">
            <v>279356</v>
          </cell>
          <cell r="U154">
            <v>0</v>
          </cell>
          <cell r="W154">
            <v>0</v>
          </cell>
          <cell r="Y154">
            <v>39258</v>
          </cell>
          <cell r="Z154">
            <v>41781</v>
          </cell>
          <cell r="AB154">
            <v>43251</v>
          </cell>
          <cell r="AC154">
            <v>5000</v>
          </cell>
          <cell r="AE154">
            <v>5000</v>
          </cell>
          <cell r="AF154" t="str">
            <v>Carryover Project</v>
          </cell>
          <cell r="AH154">
            <v>42886</v>
          </cell>
          <cell r="AI154">
            <v>250000</v>
          </cell>
          <cell r="AJ154">
            <v>0</v>
          </cell>
          <cell r="AM154">
            <v>41699</v>
          </cell>
          <cell r="AO154" t="str">
            <v>MCES# 802826</v>
          </cell>
          <cell r="AP154">
            <v>1331397</v>
          </cell>
          <cell r="AQ154">
            <v>43168</v>
          </cell>
          <cell r="AS154">
            <v>41820</v>
          </cell>
          <cell r="AX154">
            <v>0</v>
          </cell>
          <cell r="AY154">
            <v>0</v>
          </cell>
          <cell r="AZ154">
            <v>1331397</v>
          </cell>
          <cell r="BA154">
            <v>5000</v>
          </cell>
          <cell r="BD154">
            <v>5000</v>
          </cell>
          <cell r="BE154">
            <v>43298</v>
          </cell>
          <cell r="BF154">
            <v>43329</v>
          </cell>
          <cell r="BG154">
            <v>2019</v>
          </cell>
          <cell r="BH154" t="str">
            <v>CWRF</v>
          </cell>
          <cell r="BP154">
            <v>0</v>
          </cell>
          <cell r="CB154">
            <v>0</v>
          </cell>
          <cell r="CC154">
            <v>0</v>
          </cell>
          <cell r="CP154">
            <v>0</v>
          </cell>
          <cell r="DH154">
            <v>0</v>
          </cell>
          <cell r="DM154" t="str">
            <v>Corey Mathisen</v>
          </cell>
          <cell r="DN154" t="str">
            <v>Sabie</v>
          </cell>
          <cell r="DO154">
            <v>11</v>
          </cell>
          <cell r="DP154">
            <v>4</v>
          </cell>
          <cell r="DT154" t="str">
            <v>Hennepin</v>
          </cell>
        </row>
        <row r="155">
          <cell r="A155" t="str">
            <v>279356-PS11</v>
          </cell>
          <cell r="B155" t="str">
            <v>MCES Blue Lake Int. System Improvements</v>
          </cell>
          <cell r="C155">
            <v>158.6</v>
          </cell>
          <cell r="D155">
            <v>46</v>
          </cell>
          <cell r="E155">
            <v>171.6</v>
          </cell>
          <cell r="F155">
            <v>46</v>
          </cell>
          <cell r="G155">
            <v>170.9</v>
          </cell>
          <cell r="H155">
            <v>46</v>
          </cell>
          <cell r="I155">
            <v>162.9</v>
          </cell>
          <cell r="J155">
            <v>46</v>
          </cell>
          <cell r="K155">
            <v>2018</v>
          </cell>
          <cell r="L155" t="str">
            <v>Yes</v>
          </cell>
          <cell r="M155" t="str">
            <v/>
          </cell>
          <cell r="N155" t="str">
            <v>Yes</v>
          </cell>
          <cell r="O155" t="str">
            <v/>
          </cell>
          <cell r="P155" t="str">
            <v/>
          </cell>
          <cell r="Q155" t="str">
            <v>MAI - Interceptor 6-MO-650</v>
          </cell>
          <cell r="R155" t="str">
            <v>279356-PS11</v>
          </cell>
          <cell r="S155" t="str">
            <v>MC subproject</v>
          </cell>
          <cell r="T155">
            <v>279356</v>
          </cell>
          <cell r="U155">
            <v>0</v>
          </cell>
          <cell r="W155">
            <v>0</v>
          </cell>
          <cell r="Y155">
            <v>39258</v>
          </cell>
          <cell r="Z155" t="str">
            <v>yes</v>
          </cell>
          <cell r="AB155">
            <v>43251</v>
          </cell>
          <cell r="AC155">
            <v>1000000</v>
          </cell>
          <cell r="AE155">
            <v>1000000</v>
          </cell>
          <cell r="AF155" t="str">
            <v>Carryover Project</v>
          </cell>
          <cell r="AH155">
            <v>42886</v>
          </cell>
          <cell r="AI155">
            <v>1500000</v>
          </cell>
          <cell r="AJ155">
            <v>0</v>
          </cell>
          <cell r="AM155">
            <v>42675</v>
          </cell>
          <cell r="AO155" t="str">
            <v>MCES# 802820</v>
          </cell>
          <cell r="AP155">
            <v>2476994</v>
          </cell>
          <cell r="AQ155">
            <v>43168</v>
          </cell>
          <cell r="AS155">
            <v>43201</v>
          </cell>
          <cell r="AX155">
            <v>0</v>
          </cell>
          <cell r="AY155">
            <v>0</v>
          </cell>
          <cell r="AZ155">
            <v>2476994</v>
          </cell>
          <cell r="BA155">
            <v>1000000</v>
          </cell>
          <cell r="BD155">
            <v>1000000</v>
          </cell>
          <cell r="BE155">
            <v>43298</v>
          </cell>
          <cell r="BF155">
            <v>43329</v>
          </cell>
          <cell r="BG155">
            <v>2019</v>
          </cell>
          <cell r="BH155" t="str">
            <v>CWRF</v>
          </cell>
          <cell r="BP155">
            <v>0</v>
          </cell>
          <cell r="CB155">
            <v>0</v>
          </cell>
          <cell r="CC155">
            <v>0</v>
          </cell>
          <cell r="CP155">
            <v>0</v>
          </cell>
          <cell r="DH155">
            <v>0</v>
          </cell>
          <cell r="DM155" t="str">
            <v>Corey Mathisen</v>
          </cell>
          <cell r="DN155" t="str">
            <v>Sabie</v>
          </cell>
          <cell r="DO155">
            <v>11</v>
          </cell>
          <cell r="DP155">
            <v>4</v>
          </cell>
          <cell r="DT155" t="str">
            <v>Hennepin</v>
          </cell>
        </row>
        <row r="156">
          <cell r="A156" t="str">
            <v>279356-PS14</v>
          </cell>
          <cell r="B156" t="str">
            <v>MCES Blue Lake Int. System Improvements</v>
          </cell>
          <cell r="C156">
            <v>158.69999999999999</v>
          </cell>
          <cell r="D156">
            <v>46</v>
          </cell>
          <cell r="E156">
            <v>171.7</v>
          </cell>
          <cell r="F156">
            <v>46</v>
          </cell>
          <cell r="G156">
            <v>170.11</v>
          </cell>
          <cell r="H156">
            <v>46</v>
          </cell>
          <cell r="I156">
            <v>162.11000000000001</v>
          </cell>
          <cell r="J156">
            <v>46</v>
          </cell>
          <cell r="K156" t="str">
            <v/>
          </cell>
          <cell r="L156" t="str">
            <v/>
          </cell>
          <cell r="M156" t="str">
            <v/>
          </cell>
          <cell r="N156" t="str">
            <v>Yes</v>
          </cell>
          <cell r="O156" t="str">
            <v/>
          </cell>
          <cell r="P156" t="str">
            <v/>
          </cell>
          <cell r="Q156" t="str">
            <v>Waconia LS/FM Rehab</v>
          </cell>
          <cell r="R156" t="str">
            <v>279356-PS14</v>
          </cell>
          <cell r="S156" t="str">
            <v>MC subproject</v>
          </cell>
          <cell r="T156">
            <v>279356</v>
          </cell>
          <cell r="U156">
            <v>0</v>
          </cell>
          <cell r="W156">
            <v>0</v>
          </cell>
          <cell r="Y156">
            <v>39258</v>
          </cell>
          <cell r="Z156" t="str">
            <v>yes</v>
          </cell>
          <cell r="AB156">
            <v>43251</v>
          </cell>
          <cell r="AC156">
            <v>0</v>
          </cell>
          <cell r="AE156">
            <v>0</v>
          </cell>
          <cell r="AH156">
            <v>42886</v>
          </cell>
          <cell r="AI156">
            <v>750000</v>
          </cell>
          <cell r="AJ156">
            <v>0</v>
          </cell>
          <cell r="AM156" t="str">
            <v>NA</v>
          </cell>
          <cell r="AO156" t="str">
            <v>MCES# 808300</v>
          </cell>
          <cell r="AP156">
            <v>4485507</v>
          </cell>
          <cell r="AQ156">
            <v>43168</v>
          </cell>
          <cell r="AX156">
            <v>0</v>
          </cell>
          <cell r="AY156">
            <v>0</v>
          </cell>
          <cell r="AZ156">
            <v>4485507</v>
          </cell>
          <cell r="BA156">
            <v>0</v>
          </cell>
          <cell r="BD156">
            <v>0</v>
          </cell>
          <cell r="BE156">
            <v>43298</v>
          </cell>
          <cell r="BF156">
            <v>43329</v>
          </cell>
          <cell r="BG156">
            <v>2019</v>
          </cell>
          <cell r="BH156" t="str">
            <v>CWRF</v>
          </cell>
          <cell r="BP156">
            <v>0</v>
          </cell>
          <cell r="CB156">
            <v>0</v>
          </cell>
          <cell r="CC156">
            <v>0</v>
          </cell>
          <cell r="CP156">
            <v>0</v>
          </cell>
          <cell r="DH156">
            <v>0</v>
          </cell>
          <cell r="DM156" t="str">
            <v>Corey Mathisen</v>
          </cell>
          <cell r="DN156" t="str">
            <v>Sabie</v>
          </cell>
          <cell r="DO156">
            <v>11</v>
          </cell>
          <cell r="DP156">
            <v>4</v>
          </cell>
          <cell r="DT156" t="str">
            <v>Carver</v>
          </cell>
        </row>
        <row r="157">
          <cell r="A157" t="str">
            <v>279356-PS15</v>
          </cell>
          <cell r="B157" t="str">
            <v>MCES Blue Lake Int. System Improvements</v>
          </cell>
          <cell r="C157">
            <v>158.80000000000001</v>
          </cell>
          <cell r="D157">
            <v>46</v>
          </cell>
          <cell r="E157">
            <v>171.8</v>
          </cell>
          <cell r="F157">
            <v>46</v>
          </cell>
          <cell r="G157">
            <v>170.12</v>
          </cell>
          <cell r="H157">
            <v>46</v>
          </cell>
          <cell r="I157">
            <v>162.12</v>
          </cell>
          <cell r="J157">
            <v>46</v>
          </cell>
          <cell r="K157">
            <v>2018</v>
          </cell>
          <cell r="L157" t="str">
            <v>Yes</v>
          </cell>
          <cell r="M157" t="str">
            <v/>
          </cell>
          <cell r="N157" t="str">
            <v>Yes</v>
          </cell>
          <cell r="O157" t="str">
            <v/>
          </cell>
          <cell r="P157" t="str">
            <v/>
          </cell>
          <cell r="Q157" t="str">
            <v>MAI - Lift Stations L39/L40</v>
          </cell>
          <cell r="R157" t="str">
            <v>279356-PS15</v>
          </cell>
          <cell r="S157" t="str">
            <v>MC subproject</v>
          </cell>
          <cell r="T157">
            <v>279356</v>
          </cell>
          <cell r="U157">
            <v>0</v>
          </cell>
          <cell r="W157">
            <v>0</v>
          </cell>
          <cell r="Y157">
            <v>39258</v>
          </cell>
          <cell r="Z157">
            <v>42416</v>
          </cell>
          <cell r="AB157">
            <v>43251</v>
          </cell>
          <cell r="AC157">
            <v>2000000</v>
          </cell>
          <cell r="AE157">
            <v>2000000</v>
          </cell>
          <cell r="AF157" t="str">
            <v>Carryover Project</v>
          </cell>
          <cell r="AH157">
            <v>42886</v>
          </cell>
          <cell r="AI157">
            <v>6000000</v>
          </cell>
          <cell r="AJ157">
            <v>0</v>
          </cell>
          <cell r="AM157">
            <v>42156</v>
          </cell>
          <cell r="AO157" t="str">
            <v>MCES# 802827;p&amp;s approved 4-12-16</v>
          </cell>
          <cell r="AP157">
            <v>8767411</v>
          </cell>
          <cell r="AQ157">
            <v>43168</v>
          </cell>
          <cell r="AS157">
            <v>42485</v>
          </cell>
          <cell r="AX157">
            <v>0</v>
          </cell>
          <cell r="AY157">
            <v>0</v>
          </cell>
          <cell r="AZ157">
            <v>8767411</v>
          </cell>
          <cell r="BA157">
            <v>2000000</v>
          </cell>
          <cell r="BD157">
            <v>2000000</v>
          </cell>
          <cell r="BE157">
            <v>43298</v>
          </cell>
          <cell r="BF157">
            <v>43329</v>
          </cell>
          <cell r="BG157">
            <v>2019</v>
          </cell>
          <cell r="BH157" t="str">
            <v>CWRF</v>
          </cell>
          <cell r="BP157">
            <v>0</v>
          </cell>
          <cell r="CB157">
            <v>0</v>
          </cell>
          <cell r="CC157">
            <v>0</v>
          </cell>
          <cell r="CP157">
            <v>0</v>
          </cell>
          <cell r="DH157">
            <v>0</v>
          </cell>
          <cell r="DM157" t="str">
            <v>Corey Mathisen</v>
          </cell>
          <cell r="DN157" t="str">
            <v>Sabie</v>
          </cell>
          <cell r="DO157">
            <v>11</v>
          </cell>
          <cell r="DP157">
            <v>4</v>
          </cell>
          <cell r="DT157" t="str">
            <v>Carver</v>
          </cell>
        </row>
        <row r="158">
          <cell r="A158" t="str">
            <v>279356-PS16</v>
          </cell>
          <cell r="B158" t="str">
            <v>MCES Blue Lake Int. System Improvements</v>
          </cell>
          <cell r="C158">
            <v>158.9</v>
          </cell>
          <cell r="D158">
            <v>46</v>
          </cell>
          <cell r="E158">
            <v>171.9</v>
          </cell>
          <cell r="F158">
            <v>46</v>
          </cell>
          <cell r="G158">
            <v>170.13</v>
          </cell>
          <cell r="H158">
            <v>46</v>
          </cell>
          <cell r="I158">
            <v>162.13</v>
          </cell>
          <cell r="J158">
            <v>46</v>
          </cell>
          <cell r="K158">
            <v>2018</v>
          </cell>
          <cell r="L158" t="str">
            <v>Yes</v>
          </cell>
          <cell r="M158" t="str">
            <v/>
          </cell>
          <cell r="N158" t="str">
            <v/>
          </cell>
          <cell r="O158" t="str">
            <v>Yes</v>
          </cell>
          <cell r="P158" t="str">
            <v/>
          </cell>
          <cell r="Q158" t="str">
            <v>Excelsior Area Lift Station L-18</v>
          </cell>
          <cell r="R158" t="str">
            <v>279356-PS16</v>
          </cell>
          <cell r="S158" t="str">
            <v>MC subproject</v>
          </cell>
          <cell r="T158">
            <v>279356</v>
          </cell>
          <cell r="U158">
            <v>0</v>
          </cell>
          <cell r="W158">
            <v>0</v>
          </cell>
          <cell r="Y158">
            <v>39258</v>
          </cell>
          <cell r="AB158">
            <v>43251</v>
          </cell>
          <cell r="AC158">
            <v>1500000</v>
          </cell>
          <cell r="AE158">
            <v>1500000</v>
          </cell>
          <cell r="AF158" t="str">
            <v>Carryover Project</v>
          </cell>
          <cell r="AH158">
            <v>42886</v>
          </cell>
          <cell r="AI158">
            <v>500000</v>
          </cell>
          <cell r="AJ158">
            <v>0</v>
          </cell>
          <cell r="AM158">
            <v>42430</v>
          </cell>
          <cell r="AO158" t="str">
            <v>MCES#802855</v>
          </cell>
          <cell r="AP158">
            <v>1539459</v>
          </cell>
          <cell r="AQ158">
            <v>43168</v>
          </cell>
          <cell r="AS158">
            <v>43201</v>
          </cell>
          <cell r="AX158">
            <v>0</v>
          </cell>
          <cell r="AY158">
            <v>0</v>
          </cell>
          <cell r="AZ158">
            <v>1539459</v>
          </cell>
          <cell r="BA158">
            <v>1500000</v>
          </cell>
          <cell r="BD158">
            <v>1500000</v>
          </cell>
          <cell r="BE158">
            <v>43298</v>
          </cell>
          <cell r="BF158">
            <v>43329</v>
          </cell>
          <cell r="BG158">
            <v>2019</v>
          </cell>
          <cell r="BH158" t="str">
            <v>CWRF</v>
          </cell>
          <cell r="BP158">
            <v>0</v>
          </cell>
          <cell r="BW158">
            <v>0</v>
          </cell>
          <cell r="CA158">
            <v>0</v>
          </cell>
          <cell r="CB158">
            <v>0</v>
          </cell>
          <cell r="CC158">
            <v>0</v>
          </cell>
          <cell r="CP158">
            <v>0</v>
          </cell>
          <cell r="DH158">
            <v>0</v>
          </cell>
          <cell r="DM158" t="str">
            <v>Corey Mathisen</v>
          </cell>
          <cell r="DN158" t="str">
            <v>Sabie</v>
          </cell>
          <cell r="DO158">
            <v>11</v>
          </cell>
          <cell r="DP158">
            <v>4</v>
          </cell>
          <cell r="DT158" t="str">
            <v>Hennepin</v>
          </cell>
        </row>
        <row r="159">
          <cell r="A159" t="str">
            <v>279356-PS17</v>
          </cell>
          <cell r="B159" t="str">
            <v>MCES Blue Lake Int. System Improvements</v>
          </cell>
          <cell r="C159">
            <v>158.1</v>
          </cell>
          <cell r="D159">
            <v>46</v>
          </cell>
          <cell r="E159">
            <v>171.1</v>
          </cell>
          <cell r="F159">
            <v>46</v>
          </cell>
          <cell r="G159">
            <v>170.14</v>
          </cell>
          <cell r="H159">
            <v>46</v>
          </cell>
          <cell r="K159">
            <v>2018</v>
          </cell>
          <cell r="L159" t="str">
            <v>Yes</v>
          </cell>
          <cell r="M159" t="str">
            <v/>
          </cell>
          <cell r="N159" t="str">
            <v/>
          </cell>
          <cell r="O159" t="str">
            <v>Yes</v>
          </cell>
          <cell r="P159" t="str">
            <v/>
          </cell>
          <cell r="Q159" t="str">
            <v>MAI - Interceptor 7021</v>
          </cell>
          <cell r="R159" t="str">
            <v>279356-PS17</v>
          </cell>
          <cell r="S159" t="str">
            <v>MC subproject</v>
          </cell>
          <cell r="T159">
            <v>279356</v>
          </cell>
          <cell r="U159">
            <v>0</v>
          </cell>
          <cell r="W159">
            <v>0</v>
          </cell>
          <cell r="Y159">
            <v>39258</v>
          </cell>
          <cell r="Z159">
            <v>43132</v>
          </cell>
          <cell r="AA159">
            <v>43207</v>
          </cell>
          <cell r="AB159" t="str">
            <v>certified</v>
          </cell>
          <cell r="AC159">
            <v>5750000</v>
          </cell>
          <cell r="AE159">
            <v>5750000</v>
          </cell>
          <cell r="AF159" t="str">
            <v>Carryover Project</v>
          </cell>
          <cell r="AH159">
            <v>42886</v>
          </cell>
          <cell r="AI159">
            <v>1500000</v>
          </cell>
          <cell r="AJ159">
            <v>0</v>
          </cell>
          <cell r="AM159">
            <v>43160</v>
          </cell>
          <cell r="AO159" t="str">
            <v>MCES#802829</v>
          </cell>
          <cell r="AP159">
            <v>29864004</v>
          </cell>
          <cell r="AQ159">
            <v>43168</v>
          </cell>
          <cell r="AS159">
            <v>43279</v>
          </cell>
          <cell r="AT159">
            <v>29864004</v>
          </cell>
          <cell r="AX159">
            <v>0</v>
          </cell>
          <cell r="AY159">
            <v>0</v>
          </cell>
          <cell r="AZ159">
            <v>29864004</v>
          </cell>
          <cell r="BA159">
            <v>5750000</v>
          </cell>
          <cell r="BD159">
            <v>5750000</v>
          </cell>
          <cell r="BE159">
            <v>43298</v>
          </cell>
          <cell r="BF159">
            <v>43329</v>
          </cell>
          <cell r="BG159">
            <v>2019</v>
          </cell>
          <cell r="BH159" t="str">
            <v>CWRF</v>
          </cell>
          <cell r="BP159">
            <v>0</v>
          </cell>
          <cell r="BW159">
            <v>0</v>
          </cell>
          <cell r="CA159">
            <v>0</v>
          </cell>
          <cell r="CB159">
            <v>0</v>
          </cell>
          <cell r="CC159">
            <v>0</v>
          </cell>
          <cell r="CP159">
            <v>0</v>
          </cell>
          <cell r="DH159">
            <v>0</v>
          </cell>
          <cell r="DM159" t="str">
            <v>Corey Mathisen</v>
          </cell>
          <cell r="DN159" t="str">
            <v>Sabie</v>
          </cell>
          <cell r="DO159">
            <v>11</v>
          </cell>
          <cell r="DP159">
            <v>4</v>
          </cell>
          <cell r="DT159" t="str">
            <v>Hennepin</v>
          </cell>
        </row>
        <row r="160">
          <cell r="A160" t="str">
            <v>279356-PS18</v>
          </cell>
          <cell r="B160" t="str">
            <v>MCES Blue Lake Int. System Improvements</v>
          </cell>
          <cell r="C160">
            <v>158.11000000000001</v>
          </cell>
          <cell r="D160">
            <v>46</v>
          </cell>
          <cell r="E160">
            <v>171.11</v>
          </cell>
          <cell r="F160">
            <v>46</v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>Yes</v>
          </cell>
          <cell r="P160" t="str">
            <v/>
          </cell>
          <cell r="Q160" t="str">
            <v>Excelsior Area Lift Station L-20</v>
          </cell>
          <cell r="R160" t="str">
            <v>279356-PS18</v>
          </cell>
          <cell r="S160" t="str">
            <v>MC subproject</v>
          </cell>
          <cell r="T160">
            <v>279356</v>
          </cell>
          <cell r="U160">
            <v>0</v>
          </cell>
          <cell r="W160">
            <v>0</v>
          </cell>
          <cell r="Y160">
            <v>42911</v>
          </cell>
          <cell r="AB160">
            <v>43251</v>
          </cell>
          <cell r="AE160">
            <v>0</v>
          </cell>
          <cell r="AH160">
            <v>42886</v>
          </cell>
          <cell r="AI160">
            <v>50000</v>
          </cell>
          <cell r="AJ160">
            <v>0</v>
          </cell>
          <cell r="AM160">
            <v>43374</v>
          </cell>
          <cell r="AO160" t="str">
            <v>new subproject #802856</v>
          </cell>
          <cell r="AP160">
            <v>6800000</v>
          </cell>
          <cell r="AQ160">
            <v>43168</v>
          </cell>
          <cell r="AX160">
            <v>0</v>
          </cell>
          <cell r="AY160">
            <v>0</v>
          </cell>
          <cell r="AZ160">
            <v>6800000</v>
          </cell>
          <cell r="BD160">
            <v>0</v>
          </cell>
          <cell r="BE160">
            <v>43298</v>
          </cell>
          <cell r="BF160">
            <v>43329</v>
          </cell>
          <cell r="BG160">
            <v>2019</v>
          </cell>
          <cell r="BH160" t="str">
            <v>CWRF</v>
          </cell>
          <cell r="BP160">
            <v>0</v>
          </cell>
          <cell r="BW160">
            <v>0</v>
          </cell>
          <cell r="CA160">
            <v>0</v>
          </cell>
          <cell r="CB160">
            <v>0</v>
          </cell>
          <cell r="CC160">
            <v>0</v>
          </cell>
          <cell r="CP160">
            <v>0</v>
          </cell>
          <cell r="DH160">
            <v>0</v>
          </cell>
          <cell r="DM160" t="str">
            <v>Corey Mathisen</v>
          </cell>
          <cell r="DN160" t="str">
            <v>Sabie</v>
          </cell>
          <cell r="DO160">
            <v>11</v>
          </cell>
          <cell r="DP160">
            <v>4</v>
          </cell>
          <cell r="DT160" t="str">
            <v>Hennepin</v>
          </cell>
        </row>
        <row r="161">
          <cell r="A161" t="str">
            <v>279356-PS19</v>
          </cell>
          <cell r="B161" t="str">
            <v>MCES Blue Lake Int. System Improvements</v>
          </cell>
          <cell r="C161">
            <v>158.12</v>
          </cell>
          <cell r="D161">
            <v>46</v>
          </cell>
          <cell r="E161">
            <v>171.12</v>
          </cell>
          <cell r="F161">
            <v>46</v>
          </cell>
          <cell r="K161">
            <v>2019</v>
          </cell>
          <cell r="L161" t="str">
            <v/>
          </cell>
          <cell r="M161" t="str">
            <v>Yes</v>
          </cell>
          <cell r="N161" t="str">
            <v/>
          </cell>
          <cell r="O161" t="str">
            <v>Yes</v>
          </cell>
          <cell r="P161" t="str">
            <v/>
          </cell>
          <cell r="Q161" t="str">
            <v>Waconia Forcemain 7508 Phase 2 Replacement</v>
          </cell>
          <cell r="R161" t="str">
            <v>279356-PS19</v>
          </cell>
          <cell r="S161" t="str">
            <v>MC subproject</v>
          </cell>
          <cell r="T161">
            <v>279356</v>
          </cell>
          <cell r="U161">
            <v>0</v>
          </cell>
          <cell r="W161">
            <v>0</v>
          </cell>
          <cell r="Y161">
            <v>39258</v>
          </cell>
          <cell r="AB161">
            <v>43251</v>
          </cell>
          <cell r="AC161">
            <v>2500000</v>
          </cell>
          <cell r="AE161">
            <v>2500000</v>
          </cell>
          <cell r="AF161" t="str">
            <v>2019 Part B</v>
          </cell>
          <cell r="AH161">
            <v>42929</v>
          </cell>
          <cell r="AI161">
            <v>3000000</v>
          </cell>
          <cell r="AJ161">
            <v>0</v>
          </cell>
          <cell r="AM161">
            <v>43191</v>
          </cell>
          <cell r="AO161" t="str">
            <v>MCES 808320</v>
          </cell>
          <cell r="AP161">
            <v>6591066</v>
          </cell>
          <cell r="AQ161">
            <v>43168</v>
          </cell>
          <cell r="AX161">
            <v>0</v>
          </cell>
          <cell r="AY161">
            <v>0</v>
          </cell>
          <cell r="AZ161">
            <v>6591066</v>
          </cell>
          <cell r="BA161">
            <v>2500000</v>
          </cell>
          <cell r="BD161">
            <v>2500000</v>
          </cell>
          <cell r="BE161">
            <v>43298</v>
          </cell>
          <cell r="BF161">
            <v>43329</v>
          </cell>
          <cell r="BG161">
            <v>2019</v>
          </cell>
          <cell r="BH161" t="str">
            <v>CWRF</v>
          </cell>
          <cell r="BP161">
            <v>0</v>
          </cell>
          <cell r="BW161">
            <v>0</v>
          </cell>
          <cell r="CA161">
            <v>0</v>
          </cell>
          <cell r="CB161">
            <v>0</v>
          </cell>
          <cell r="CC161">
            <v>0</v>
          </cell>
          <cell r="CP161">
            <v>0</v>
          </cell>
          <cell r="DH161">
            <v>0</v>
          </cell>
          <cell r="DM161" t="str">
            <v>Corey Mathisen</v>
          </cell>
          <cell r="DN161" t="str">
            <v>Sabie</v>
          </cell>
          <cell r="DO161">
            <v>11</v>
          </cell>
          <cell r="DP161">
            <v>4</v>
          </cell>
          <cell r="DT161" t="str">
            <v>Hennepin</v>
          </cell>
        </row>
        <row r="162">
          <cell r="A162" t="str">
            <v>280545-PD00</v>
          </cell>
          <cell r="B162" t="str">
            <v>MCES Brooklyn Park-Champlin (BPCI)</v>
          </cell>
          <cell r="C162">
            <v>159</v>
          </cell>
          <cell r="D162">
            <v>46</v>
          </cell>
          <cell r="E162">
            <v>172</v>
          </cell>
          <cell r="F162">
            <v>46</v>
          </cell>
          <cell r="K162">
            <v>2018</v>
          </cell>
          <cell r="L162" t="str">
            <v>Yes</v>
          </cell>
          <cell r="M162" t="str">
            <v/>
          </cell>
          <cell r="N162" t="str">
            <v/>
          </cell>
          <cell r="O162" t="str">
            <v>Yes</v>
          </cell>
          <cell r="P162" t="str">
            <v/>
          </cell>
          <cell r="Q162" t="str">
            <v>Interceptor improvements</v>
          </cell>
          <cell r="R162" t="str">
            <v>280545-PD00</v>
          </cell>
          <cell r="S162" t="str">
            <v>MC mother</v>
          </cell>
          <cell r="T162">
            <v>280545</v>
          </cell>
          <cell r="U162">
            <v>0</v>
          </cell>
          <cell r="W162">
            <v>0</v>
          </cell>
          <cell r="X162">
            <v>42795</v>
          </cell>
          <cell r="Y162">
            <v>42915</v>
          </cell>
          <cell r="AB162">
            <v>43251</v>
          </cell>
          <cell r="AC162">
            <v>25000</v>
          </cell>
          <cell r="AE162">
            <v>25000</v>
          </cell>
          <cell r="AF162" t="str">
            <v>Carryover Project</v>
          </cell>
          <cell r="AH162">
            <v>42886</v>
          </cell>
          <cell r="AI162">
            <v>60000</v>
          </cell>
          <cell r="AJ162">
            <v>0</v>
          </cell>
          <cell r="AM162" t="str">
            <v>NA</v>
          </cell>
          <cell r="AO162" t="str">
            <v>Planning &amp; Design 809300</v>
          </cell>
          <cell r="AP162">
            <v>14550000</v>
          </cell>
          <cell r="AQ162">
            <v>43168</v>
          </cell>
          <cell r="AS162" t="str">
            <v>p/d certified</v>
          </cell>
          <cell r="AX162">
            <v>0</v>
          </cell>
          <cell r="AY162">
            <v>0</v>
          </cell>
          <cell r="AZ162">
            <v>14550000</v>
          </cell>
          <cell r="BA162">
            <v>25000</v>
          </cell>
          <cell r="BD162">
            <v>25000</v>
          </cell>
          <cell r="BE162">
            <v>43298</v>
          </cell>
          <cell r="BF162">
            <v>43329</v>
          </cell>
          <cell r="BG162">
            <v>2019</v>
          </cell>
          <cell r="BH162" t="str">
            <v>CWRF</v>
          </cell>
          <cell r="BP162">
            <v>0</v>
          </cell>
          <cell r="BW162">
            <v>0</v>
          </cell>
          <cell r="CA162">
            <v>0</v>
          </cell>
          <cell r="CB162">
            <v>0</v>
          </cell>
          <cell r="CC162">
            <v>0</v>
          </cell>
          <cell r="CP162">
            <v>0</v>
          </cell>
          <cell r="DH162">
            <v>0</v>
          </cell>
          <cell r="DM162" t="str">
            <v>Corey Mathisen</v>
          </cell>
          <cell r="DN162" t="str">
            <v>Sabie</v>
          </cell>
          <cell r="DO162">
            <v>11</v>
          </cell>
          <cell r="DP162">
            <v>4</v>
          </cell>
          <cell r="DT162" t="str">
            <v>Hennepin</v>
          </cell>
        </row>
        <row r="163">
          <cell r="A163" t="str">
            <v>280545-PS01</v>
          </cell>
          <cell r="B163" t="str">
            <v>MCES Brooklyn Park-Champlin (BPCI)</v>
          </cell>
          <cell r="C163">
            <v>159.1</v>
          </cell>
          <cell r="D163">
            <v>46</v>
          </cell>
          <cell r="E163">
            <v>172.1</v>
          </cell>
          <cell r="F163">
            <v>46</v>
          </cell>
          <cell r="K163">
            <v>2019</v>
          </cell>
          <cell r="L163" t="str">
            <v/>
          </cell>
          <cell r="M163" t="str">
            <v>Yes</v>
          </cell>
          <cell r="N163" t="str">
            <v/>
          </cell>
          <cell r="O163" t="str">
            <v>Yes</v>
          </cell>
          <cell r="P163" t="str">
            <v/>
          </cell>
          <cell r="Q163" t="str">
            <v>Interceptor renewal, Phase 1</v>
          </cell>
          <cell r="R163" t="str">
            <v>280545-PS01</v>
          </cell>
          <cell r="S163" t="str">
            <v>MC subproject</v>
          </cell>
          <cell r="T163">
            <v>280545</v>
          </cell>
          <cell r="U163">
            <v>0</v>
          </cell>
          <cell r="W163">
            <v>0</v>
          </cell>
          <cell r="Y163">
            <v>42915</v>
          </cell>
          <cell r="AB163">
            <v>43251</v>
          </cell>
          <cell r="AC163">
            <v>200000</v>
          </cell>
          <cell r="AE163">
            <v>200000</v>
          </cell>
          <cell r="AF163" t="str">
            <v>2019 Part B</v>
          </cell>
          <cell r="AH163">
            <v>42886</v>
          </cell>
          <cell r="AI163">
            <v>350000</v>
          </cell>
          <cell r="AJ163">
            <v>0</v>
          </cell>
          <cell r="AM163">
            <v>43374</v>
          </cell>
          <cell r="AN163">
            <v>43281</v>
          </cell>
          <cell r="AO163" t="str">
            <v>809310</v>
          </cell>
          <cell r="AP163">
            <v>11372917</v>
          </cell>
          <cell r="AQ163">
            <v>43168</v>
          </cell>
          <cell r="AX163">
            <v>0</v>
          </cell>
          <cell r="AY163">
            <v>0</v>
          </cell>
          <cell r="AZ163">
            <v>11372917</v>
          </cell>
          <cell r="BA163">
            <v>200000</v>
          </cell>
          <cell r="BD163">
            <v>200000</v>
          </cell>
          <cell r="BE163">
            <v>43298</v>
          </cell>
          <cell r="BF163">
            <v>43329</v>
          </cell>
          <cell r="BG163">
            <v>2019</v>
          </cell>
          <cell r="BH163" t="str">
            <v>CWRF</v>
          </cell>
          <cell r="BP163">
            <v>0</v>
          </cell>
          <cell r="BW163">
            <v>0</v>
          </cell>
          <cell r="CA163">
            <v>0</v>
          </cell>
          <cell r="CB163">
            <v>0</v>
          </cell>
          <cell r="CC163">
            <v>0</v>
          </cell>
          <cell r="CP163">
            <v>0</v>
          </cell>
          <cell r="DH163">
            <v>0</v>
          </cell>
          <cell r="DM163" t="str">
            <v>Corey Mathisen</v>
          </cell>
          <cell r="DN163" t="str">
            <v>Sabie</v>
          </cell>
          <cell r="DO163">
            <v>11</v>
          </cell>
          <cell r="DP163">
            <v>4</v>
          </cell>
          <cell r="DT163" t="str">
            <v>Hennepin</v>
          </cell>
        </row>
        <row r="164">
          <cell r="A164" t="str">
            <v>280545-PS02</v>
          </cell>
          <cell r="B164" t="str">
            <v>MCES Brooklyn Park-Champlin (BPCI)</v>
          </cell>
          <cell r="C164">
            <v>159.19999999999999</v>
          </cell>
          <cell r="D164">
            <v>46</v>
          </cell>
          <cell r="E164">
            <v>172.2</v>
          </cell>
          <cell r="F164">
            <v>46</v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>Yes</v>
          </cell>
          <cell r="P164" t="str">
            <v/>
          </cell>
          <cell r="Q164" t="str">
            <v>Interceptor renewal, Phase 2</v>
          </cell>
          <cell r="R164" t="str">
            <v>280545-PS02</v>
          </cell>
          <cell r="S164" t="str">
            <v>MC subproject</v>
          </cell>
          <cell r="T164">
            <v>280545</v>
          </cell>
          <cell r="U164">
            <v>0</v>
          </cell>
          <cell r="W164">
            <v>0</v>
          </cell>
          <cell r="Y164">
            <v>42915</v>
          </cell>
          <cell r="AB164">
            <v>43251</v>
          </cell>
          <cell r="AC164">
            <v>0</v>
          </cell>
          <cell r="AE164">
            <v>0</v>
          </cell>
          <cell r="AH164">
            <v>42929</v>
          </cell>
          <cell r="AI164">
            <v>50000</v>
          </cell>
          <cell r="AM164">
            <v>43617</v>
          </cell>
          <cell r="AO164" t="str">
            <v>809320</v>
          </cell>
          <cell r="AP164">
            <v>14500000</v>
          </cell>
          <cell r="AQ164">
            <v>43168</v>
          </cell>
          <cell r="AX164">
            <v>0</v>
          </cell>
          <cell r="AY164">
            <v>0</v>
          </cell>
          <cell r="AZ164">
            <v>14500000</v>
          </cell>
          <cell r="BA164">
            <v>0</v>
          </cell>
          <cell r="BD164">
            <v>0</v>
          </cell>
          <cell r="BE164">
            <v>43298</v>
          </cell>
          <cell r="BF164">
            <v>43329</v>
          </cell>
          <cell r="BG164">
            <v>2019</v>
          </cell>
          <cell r="BH164" t="str">
            <v>CWRF</v>
          </cell>
          <cell r="BP164">
            <v>0</v>
          </cell>
          <cell r="BW164">
            <v>0</v>
          </cell>
          <cell r="CA164">
            <v>0</v>
          </cell>
          <cell r="CB164">
            <v>0</v>
          </cell>
          <cell r="CC164">
            <v>0</v>
          </cell>
          <cell r="CP164">
            <v>0</v>
          </cell>
          <cell r="DH164">
            <v>0</v>
          </cell>
          <cell r="DM164" t="str">
            <v>Corey Mathisen</v>
          </cell>
          <cell r="DN164" t="str">
            <v>Sabie</v>
          </cell>
          <cell r="DO164">
            <v>11</v>
          </cell>
          <cell r="DP164">
            <v>4</v>
          </cell>
          <cell r="DT164" t="str">
            <v>Hennepin</v>
          </cell>
        </row>
        <row r="165">
          <cell r="A165" t="str">
            <v>280545-PS03</v>
          </cell>
          <cell r="B165" t="str">
            <v>MCES Brooklyn Park-Champlin (BPCI)</v>
          </cell>
          <cell r="C165">
            <v>159.30000000000001</v>
          </cell>
          <cell r="D165">
            <v>46</v>
          </cell>
          <cell r="E165">
            <v>172.3</v>
          </cell>
          <cell r="F165">
            <v>46</v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>Yes</v>
          </cell>
          <cell r="P165" t="str">
            <v/>
          </cell>
          <cell r="Q165" t="str">
            <v>Interceptor renewal, Phase 3</v>
          </cell>
          <cell r="R165" t="str">
            <v>280545-PS03</v>
          </cell>
          <cell r="S165" t="str">
            <v>MC subproject</v>
          </cell>
          <cell r="T165">
            <v>280545</v>
          </cell>
          <cell r="U165">
            <v>0</v>
          </cell>
          <cell r="W165">
            <v>0</v>
          </cell>
          <cell r="Y165">
            <v>42915</v>
          </cell>
          <cell r="AB165">
            <v>43251</v>
          </cell>
          <cell r="AC165">
            <v>0</v>
          </cell>
          <cell r="AE165">
            <v>0</v>
          </cell>
          <cell r="AH165">
            <v>42929</v>
          </cell>
          <cell r="AI165">
            <v>50000</v>
          </cell>
          <cell r="AM165">
            <v>43983</v>
          </cell>
          <cell r="AO165" t="str">
            <v>809330</v>
          </cell>
          <cell r="AP165">
            <v>14500000</v>
          </cell>
          <cell r="AQ165">
            <v>43168</v>
          </cell>
          <cell r="AX165">
            <v>0</v>
          </cell>
          <cell r="AY165">
            <v>0</v>
          </cell>
          <cell r="AZ165">
            <v>14500000</v>
          </cell>
          <cell r="BA165">
            <v>0</v>
          </cell>
          <cell r="BD165">
            <v>0</v>
          </cell>
          <cell r="BE165">
            <v>43298</v>
          </cell>
          <cell r="BF165">
            <v>43329</v>
          </cell>
          <cell r="BG165">
            <v>2019</v>
          </cell>
          <cell r="BH165" t="str">
            <v>CWRF</v>
          </cell>
          <cell r="BP165">
            <v>0</v>
          </cell>
          <cell r="BW165">
            <v>0</v>
          </cell>
          <cell r="CA165">
            <v>0</v>
          </cell>
          <cell r="CB165">
            <v>0</v>
          </cell>
          <cell r="CC165">
            <v>0</v>
          </cell>
          <cell r="CP165">
            <v>0</v>
          </cell>
          <cell r="DH165">
            <v>0</v>
          </cell>
          <cell r="DM165" t="str">
            <v>Corey Mathisen</v>
          </cell>
          <cell r="DN165" t="str">
            <v>Sabie</v>
          </cell>
          <cell r="DO165">
            <v>11</v>
          </cell>
          <cell r="DP165">
            <v>4</v>
          </cell>
          <cell r="DT165" t="str">
            <v>Hennepin</v>
          </cell>
        </row>
        <row r="166">
          <cell r="A166" t="str">
            <v>280545-PS04</v>
          </cell>
          <cell r="B166" t="str">
            <v>MCES Brooklyn Park-Champlin (BPCI)</v>
          </cell>
          <cell r="C166">
            <v>159.4</v>
          </cell>
          <cell r="D166">
            <v>46</v>
          </cell>
          <cell r="E166">
            <v>172.4</v>
          </cell>
          <cell r="F166">
            <v>46</v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>Yes</v>
          </cell>
          <cell r="P166" t="str">
            <v/>
          </cell>
          <cell r="Q166" t="str">
            <v>Interceptor renewal, Phase 4</v>
          </cell>
          <cell r="R166" t="str">
            <v>280545-PS04</v>
          </cell>
          <cell r="S166" t="str">
            <v>MC subproject</v>
          </cell>
          <cell r="T166">
            <v>280545</v>
          </cell>
          <cell r="U166">
            <v>0</v>
          </cell>
          <cell r="W166">
            <v>0</v>
          </cell>
          <cell r="Y166">
            <v>42915</v>
          </cell>
          <cell r="AB166">
            <v>43251</v>
          </cell>
          <cell r="AC166">
            <v>0</v>
          </cell>
          <cell r="AE166">
            <v>0</v>
          </cell>
          <cell r="AH166">
            <v>42929</v>
          </cell>
          <cell r="AI166">
            <v>50000</v>
          </cell>
          <cell r="AM166">
            <v>44348</v>
          </cell>
          <cell r="AO166" t="str">
            <v>809340</v>
          </cell>
          <cell r="AP166">
            <v>10500000</v>
          </cell>
          <cell r="AQ166">
            <v>43168</v>
          </cell>
          <cell r="AX166">
            <v>0</v>
          </cell>
          <cell r="AY166">
            <v>0</v>
          </cell>
          <cell r="AZ166">
            <v>10500000</v>
          </cell>
          <cell r="BA166">
            <v>0</v>
          </cell>
          <cell r="BD166">
            <v>0</v>
          </cell>
          <cell r="BE166">
            <v>43298</v>
          </cell>
          <cell r="BF166">
            <v>43329</v>
          </cell>
          <cell r="BG166">
            <v>2019</v>
          </cell>
          <cell r="BH166" t="str">
            <v>CWRF</v>
          </cell>
          <cell r="BP166">
            <v>0</v>
          </cell>
          <cell r="BW166">
            <v>0</v>
          </cell>
          <cell r="CA166">
            <v>0</v>
          </cell>
          <cell r="CB166">
            <v>0</v>
          </cell>
          <cell r="CC166">
            <v>0</v>
          </cell>
          <cell r="CP166">
            <v>0</v>
          </cell>
          <cell r="DH166">
            <v>0</v>
          </cell>
          <cell r="DM166" t="str">
            <v>Corey Mathisen</v>
          </cell>
          <cell r="DN166" t="str">
            <v>Sabie</v>
          </cell>
          <cell r="DO166">
            <v>11</v>
          </cell>
          <cell r="DP166">
            <v>4</v>
          </cell>
          <cell r="DT166" t="str">
            <v>Hennepin</v>
          </cell>
        </row>
        <row r="167">
          <cell r="A167" t="str">
            <v>280545-PS05</v>
          </cell>
          <cell r="B167" t="str">
            <v>MCES Brooklyn Park-Champlin (BPCI)</v>
          </cell>
          <cell r="C167">
            <v>159.5</v>
          </cell>
          <cell r="D167">
            <v>46</v>
          </cell>
          <cell r="E167">
            <v>172.5</v>
          </cell>
          <cell r="F167">
            <v>46</v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>Yes</v>
          </cell>
          <cell r="P167" t="str">
            <v/>
          </cell>
          <cell r="Q167" t="str">
            <v>Interceptor renewal, Phase 5</v>
          </cell>
          <cell r="R167" t="str">
            <v>280545-PS05</v>
          </cell>
          <cell r="S167" t="str">
            <v>MC subproject</v>
          </cell>
          <cell r="T167">
            <v>280545</v>
          </cell>
          <cell r="U167">
            <v>0</v>
          </cell>
          <cell r="W167">
            <v>0</v>
          </cell>
          <cell r="Y167">
            <v>42915</v>
          </cell>
          <cell r="AB167">
            <v>43251</v>
          </cell>
          <cell r="AC167">
            <v>0</v>
          </cell>
          <cell r="AE167">
            <v>0</v>
          </cell>
          <cell r="AH167">
            <v>42929</v>
          </cell>
          <cell r="AI167">
            <v>50000</v>
          </cell>
          <cell r="AM167">
            <v>44713</v>
          </cell>
          <cell r="AO167" t="str">
            <v>809350</v>
          </cell>
          <cell r="AP167">
            <v>7750000</v>
          </cell>
          <cell r="AQ167">
            <v>43168</v>
          </cell>
          <cell r="AX167">
            <v>0</v>
          </cell>
          <cell r="AY167">
            <v>0</v>
          </cell>
          <cell r="AZ167">
            <v>7750000</v>
          </cell>
          <cell r="BA167">
            <v>0</v>
          </cell>
          <cell r="BD167">
            <v>0</v>
          </cell>
          <cell r="BE167">
            <v>43298</v>
          </cell>
          <cell r="BF167">
            <v>43329</v>
          </cell>
          <cell r="BG167">
            <v>2019</v>
          </cell>
          <cell r="BH167" t="str">
            <v>CWRF</v>
          </cell>
          <cell r="BP167">
            <v>0</v>
          </cell>
          <cell r="BW167">
            <v>0</v>
          </cell>
          <cell r="CA167">
            <v>0</v>
          </cell>
          <cell r="CB167">
            <v>0</v>
          </cell>
          <cell r="CC167">
            <v>0</v>
          </cell>
          <cell r="CP167">
            <v>0</v>
          </cell>
          <cell r="DH167">
            <v>0</v>
          </cell>
          <cell r="DM167" t="str">
            <v>Corey Mathisen</v>
          </cell>
          <cell r="DN167" t="str">
            <v>Sabie</v>
          </cell>
          <cell r="DO167">
            <v>11</v>
          </cell>
          <cell r="DP167">
            <v>4</v>
          </cell>
          <cell r="DT167" t="str">
            <v>Hennepin</v>
          </cell>
        </row>
        <row r="168">
          <cell r="A168" t="str">
            <v>280268-PD00</v>
          </cell>
          <cell r="B168" t="str">
            <v>MCES Empire WWTP Solids Improvements</v>
          </cell>
          <cell r="C168">
            <v>182</v>
          </cell>
          <cell r="D168">
            <v>44</v>
          </cell>
          <cell r="E168">
            <v>193</v>
          </cell>
          <cell r="F168">
            <v>44</v>
          </cell>
          <cell r="G168">
            <v>193</v>
          </cell>
          <cell r="H168">
            <v>44</v>
          </cell>
          <cell r="I168">
            <v>182</v>
          </cell>
          <cell r="J168">
            <v>44</v>
          </cell>
          <cell r="K168">
            <v>2018</v>
          </cell>
          <cell r="L168" t="str">
            <v>Yes</v>
          </cell>
          <cell r="M168" t="str">
            <v/>
          </cell>
          <cell r="N168" t="str">
            <v>Yes</v>
          </cell>
          <cell r="O168" t="str">
            <v/>
          </cell>
          <cell r="P168" t="str">
            <v/>
          </cell>
          <cell r="Q168" t="str">
            <v>Biosolids improvements</v>
          </cell>
          <cell r="R168" t="str">
            <v>280268-PD00</v>
          </cell>
          <cell r="S168" t="str">
            <v>MC mother</v>
          </cell>
          <cell r="T168">
            <v>280268</v>
          </cell>
          <cell r="U168">
            <v>0</v>
          </cell>
          <cell r="W168" t="str">
            <v>Y</v>
          </cell>
          <cell r="Y168">
            <v>41844</v>
          </cell>
          <cell r="Z168">
            <v>43131</v>
          </cell>
          <cell r="AB168">
            <v>43251</v>
          </cell>
          <cell r="AC168">
            <v>1750000</v>
          </cell>
          <cell r="AE168">
            <v>1750000</v>
          </cell>
          <cell r="AF168" t="str">
            <v>Carryover Project</v>
          </cell>
          <cell r="AG168" t="str">
            <v>Total project GPR is 4,000,000</v>
          </cell>
          <cell r="AH168">
            <v>42886</v>
          </cell>
          <cell r="AI168">
            <v>1000000</v>
          </cell>
          <cell r="AJ168">
            <v>0</v>
          </cell>
          <cell r="AM168">
            <v>42156</v>
          </cell>
          <cell r="AO168" t="str">
            <v>MCES #807400; p/d cert 6/30/15</v>
          </cell>
          <cell r="AP168">
            <v>16784365</v>
          </cell>
          <cell r="AQ168">
            <v>43168</v>
          </cell>
          <cell r="AS168" t="str">
            <v>p/d certified</v>
          </cell>
          <cell r="AX168">
            <v>0</v>
          </cell>
          <cell r="AY168">
            <v>0</v>
          </cell>
          <cell r="AZ168">
            <v>16784365</v>
          </cell>
          <cell r="BA168">
            <v>1750000</v>
          </cell>
          <cell r="BD168">
            <v>1750000</v>
          </cell>
          <cell r="BE168">
            <v>43298</v>
          </cell>
          <cell r="BF168">
            <v>43329</v>
          </cell>
          <cell r="BG168">
            <v>2019</v>
          </cell>
          <cell r="BH168" t="str">
            <v>CWRF</v>
          </cell>
          <cell r="BP168">
            <v>0</v>
          </cell>
          <cell r="CB168">
            <v>0</v>
          </cell>
          <cell r="CC168">
            <v>0</v>
          </cell>
          <cell r="CP168">
            <v>0</v>
          </cell>
          <cell r="DH168">
            <v>0</v>
          </cell>
          <cell r="DM168" t="str">
            <v>Gabriel Posteuca</v>
          </cell>
          <cell r="DN168" t="str">
            <v>Sabie</v>
          </cell>
          <cell r="DO168">
            <v>11</v>
          </cell>
          <cell r="DP168">
            <v>4</v>
          </cell>
          <cell r="DT168" t="str">
            <v>Dakota</v>
          </cell>
        </row>
        <row r="169">
          <cell r="A169" t="str">
            <v>272493-PD00</v>
          </cell>
          <cell r="B169" t="str">
            <v>MCES Hopkins System Improvements</v>
          </cell>
          <cell r="C169">
            <v>156</v>
          </cell>
          <cell r="D169">
            <v>46</v>
          </cell>
          <cell r="E169">
            <v>169</v>
          </cell>
          <cell r="F169">
            <v>46</v>
          </cell>
          <cell r="G169">
            <v>168</v>
          </cell>
          <cell r="H169">
            <v>46</v>
          </cell>
          <cell r="I169">
            <v>160</v>
          </cell>
          <cell r="J169">
            <v>46</v>
          </cell>
          <cell r="K169">
            <v>2018</v>
          </cell>
          <cell r="L169" t="str">
            <v>Yes</v>
          </cell>
          <cell r="M169" t="str">
            <v/>
          </cell>
          <cell r="N169" t="str">
            <v>Yes</v>
          </cell>
          <cell r="O169" t="str">
            <v/>
          </cell>
          <cell r="P169" t="str">
            <v/>
          </cell>
          <cell r="Q169" t="str">
            <v>Interceptor improvements</v>
          </cell>
          <cell r="R169" t="str">
            <v>272493-PD00</v>
          </cell>
          <cell r="S169" t="str">
            <v>MC mother</v>
          </cell>
          <cell r="T169">
            <v>272493</v>
          </cell>
          <cell r="U169">
            <v>0</v>
          </cell>
          <cell r="W169">
            <v>0</v>
          </cell>
          <cell r="Y169">
            <v>40323</v>
          </cell>
          <cell r="Z169" t="str">
            <v>yes</v>
          </cell>
          <cell r="AB169">
            <v>43251</v>
          </cell>
          <cell r="AC169">
            <v>750000</v>
          </cell>
          <cell r="AE169">
            <v>750000</v>
          </cell>
          <cell r="AF169" t="str">
            <v>Carryover Project</v>
          </cell>
          <cell r="AH169">
            <v>42886</v>
          </cell>
          <cell r="AI169">
            <v>100000</v>
          </cell>
          <cell r="AJ169">
            <v>0</v>
          </cell>
          <cell r="AK169" t="str">
            <v xml:space="preserve"> </v>
          </cell>
          <cell r="AM169" t="str">
            <v>N/A</v>
          </cell>
          <cell r="AN169">
            <v>42339</v>
          </cell>
          <cell r="AO169" t="str">
            <v>MCES# 8041</v>
          </cell>
          <cell r="AP169">
            <v>303094</v>
          </cell>
          <cell r="AQ169">
            <v>43168</v>
          </cell>
          <cell r="AS169" t="str">
            <v>p/d certified</v>
          </cell>
          <cell r="AX169">
            <v>0</v>
          </cell>
          <cell r="AY169">
            <v>0</v>
          </cell>
          <cell r="AZ169">
            <v>303094</v>
          </cell>
          <cell r="BA169">
            <v>750000</v>
          </cell>
          <cell r="BD169">
            <v>750000</v>
          </cell>
          <cell r="BE169">
            <v>43298</v>
          </cell>
          <cell r="BF169">
            <v>43329</v>
          </cell>
          <cell r="BG169">
            <v>2019</v>
          </cell>
          <cell r="BH169" t="str">
            <v>CWRF</v>
          </cell>
          <cell r="BP169">
            <v>0</v>
          </cell>
          <cell r="CB169">
            <v>0</v>
          </cell>
          <cell r="CC169">
            <v>0</v>
          </cell>
          <cell r="CP169">
            <v>0</v>
          </cell>
          <cell r="DH169">
            <v>0</v>
          </cell>
          <cell r="DM169" t="str">
            <v>Corey Mathisen</v>
          </cell>
          <cell r="DN169" t="str">
            <v>Sabie</v>
          </cell>
          <cell r="DO169">
            <v>11</v>
          </cell>
          <cell r="DP169">
            <v>4</v>
          </cell>
          <cell r="DT169" t="str">
            <v>Hennepin</v>
          </cell>
        </row>
        <row r="170">
          <cell r="A170" t="str">
            <v>272493-PS03</v>
          </cell>
          <cell r="B170" t="str">
            <v>MCES Hopkins System Improvements</v>
          </cell>
          <cell r="C170">
            <v>156.1</v>
          </cell>
          <cell r="D170">
            <v>46</v>
          </cell>
          <cell r="E170">
            <v>169.1</v>
          </cell>
          <cell r="F170">
            <v>46</v>
          </cell>
          <cell r="G170">
            <v>168.2</v>
          </cell>
          <cell r="H170">
            <v>46</v>
          </cell>
          <cell r="I170">
            <v>160.19999999999999</v>
          </cell>
          <cell r="J170">
            <v>46</v>
          </cell>
          <cell r="K170">
            <v>2018</v>
          </cell>
          <cell r="L170" t="str">
            <v>Yes</v>
          </cell>
          <cell r="M170" t="str">
            <v/>
          </cell>
          <cell r="N170" t="str">
            <v>Yes</v>
          </cell>
          <cell r="O170" t="str">
            <v/>
          </cell>
          <cell r="P170" t="str">
            <v/>
          </cell>
          <cell r="Q170" t="str">
            <v>HSI Contract D - Lift Station</v>
          </cell>
          <cell r="R170" t="str">
            <v>272493-PS03</v>
          </cell>
          <cell r="S170" t="str">
            <v>MC subproject</v>
          </cell>
          <cell r="T170">
            <v>272493</v>
          </cell>
          <cell r="U170">
            <v>0</v>
          </cell>
          <cell r="W170">
            <v>0</v>
          </cell>
          <cell r="Y170">
            <v>40323</v>
          </cell>
          <cell r="Z170">
            <v>42426</v>
          </cell>
          <cell r="AB170">
            <v>43251</v>
          </cell>
          <cell r="AC170">
            <v>4500000</v>
          </cell>
          <cell r="AE170">
            <v>4500000</v>
          </cell>
          <cell r="AF170" t="str">
            <v>Carryover Project</v>
          </cell>
          <cell r="AH170">
            <v>42886</v>
          </cell>
          <cell r="AI170">
            <v>6000000</v>
          </cell>
          <cell r="AJ170">
            <v>0</v>
          </cell>
          <cell r="AM170">
            <v>42552</v>
          </cell>
          <cell r="AO170" t="str">
            <v>MCES# 802820; const cert 6/29/16</v>
          </cell>
          <cell r="AP170">
            <v>10384973</v>
          </cell>
          <cell r="AQ170">
            <v>43168</v>
          </cell>
          <cell r="AS170">
            <v>42550</v>
          </cell>
          <cell r="AX170">
            <v>0</v>
          </cell>
          <cell r="AY170">
            <v>0</v>
          </cell>
          <cell r="AZ170">
            <v>10384973</v>
          </cell>
          <cell r="BA170">
            <v>4500000</v>
          </cell>
          <cell r="BD170">
            <v>4500000</v>
          </cell>
          <cell r="BE170">
            <v>43298</v>
          </cell>
          <cell r="BF170">
            <v>43329</v>
          </cell>
          <cell r="BG170">
            <v>2019</v>
          </cell>
          <cell r="BH170" t="str">
            <v>CWRF</v>
          </cell>
          <cell r="BP170">
            <v>0</v>
          </cell>
          <cell r="CB170">
            <v>0</v>
          </cell>
          <cell r="CC170">
            <v>0</v>
          </cell>
          <cell r="CP170">
            <v>0</v>
          </cell>
          <cell r="DH170">
            <v>0</v>
          </cell>
          <cell r="DM170" t="str">
            <v>Corey Mathisen</v>
          </cell>
          <cell r="DN170" t="str">
            <v>Sabie</v>
          </cell>
          <cell r="DO170">
            <v>11</v>
          </cell>
          <cell r="DP170">
            <v>4</v>
          </cell>
          <cell r="DT170" t="str">
            <v>Hennepin</v>
          </cell>
        </row>
        <row r="171">
          <cell r="A171" t="str">
            <v>272493-PS04</v>
          </cell>
          <cell r="B171" t="str">
            <v>MCES Hopkins System Improvements</v>
          </cell>
          <cell r="C171">
            <v>156.30000000000001</v>
          </cell>
          <cell r="D171">
            <v>46</v>
          </cell>
          <cell r="K171">
            <v>2018</v>
          </cell>
          <cell r="L171" t="str">
            <v>Yes</v>
          </cell>
          <cell r="M171" t="str">
            <v/>
          </cell>
          <cell r="P171" t="str">
            <v/>
          </cell>
          <cell r="Q171" t="str">
            <v>HSI Contract C - East Isles FM Rehab</v>
          </cell>
          <cell r="R171" t="str">
            <v>272493-PS04</v>
          </cell>
          <cell r="S171" t="str">
            <v>MC subproject</v>
          </cell>
          <cell r="T171">
            <v>272493</v>
          </cell>
          <cell r="U171">
            <v>0</v>
          </cell>
          <cell r="W171">
            <v>0</v>
          </cell>
          <cell r="Y171">
            <v>40323</v>
          </cell>
          <cell r="AB171">
            <v>43251</v>
          </cell>
          <cell r="AE171">
            <v>0</v>
          </cell>
          <cell r="AF171" t="str">
            <v>Carryover Project</v>
          </cell>
          <cell r="AM171" t="str">
            <v>NA</v>
          </cell>
          <cell r="AO171" t="str">
            <v>Need to add back on the list - p/d covered by HSI project</v>
          </cell>
          <cell r="AP171">
            <v>2839519</v>
          </cell>
          <cell r="AQ171">
            <v>43168</v>
          </cell>
          <cell r="AX171">
            <v>0</v>
          </cell>
          <cell r="AY171">
            <v>0</v>
          </cell>
          <cell r="AZ171">
            <v>2839519</v>
          </cell>
          <cell r="BD171">
            <v>0</v>
          </cell>
          <cell r="BE171">
            <v>43298</v>
          </cell>
          <cell r="BF171">
            <v>43329</v>
          </cell>
          <cell r="BG171">
            <v>2019</v>
          </cell>
          <cell r="BH171" t="str">
            <v>CWRF</v>
          </cell>
          <cell r="BK171" t="e">
            <v>#N/A</v>
          </cell>
          <cell r="BL171" t="e">
            <v>#N/A</v>
          </cell>
          <cell r="BM171" t="e">
            <v>#N/A</v>
          </cell>
          <cell r="BO171">
            <v>0</v>
          </cell>
          <cell r="BP171">
            <v>0</v>
          </cell>
          <cell r="BW171">
            <v>0</v>
          </cell>
          <cell r="CA171">
            <v>0</v>
          </cell>
          <cell r="CB171">
            <v>0</v>
          </cell>
          <cell r="CC171">
            <v>0</v>
          </cell>
          <cell r="CP171">
            <v>0</v>
          </cell>
          <cell r="DH171">
            <v>0</v>
          </cell>
          <cell r="DM171" t="str">
            <v>Corey Mathisen</v>
          </cell>
          <cell r="DN171" t="str">
            <v>Sabie</v>
          </cell>
          <cell r="DO171">
            <v>11</v>
          </cell>
          <cell r="DP171">
            <v>4</v>
          </cell>
          <cell r="DT171" t="str">
            <v>Hennepin</v>
          </cell>
        </row>
        <row r="172">
          <cell r="A172" t="str">
            <v>279769-PD00</v>
          </cell>
          <cell r="B172" t="str">
            <v>MCES Lift stations L7,L13,L30,L35,L66</v>
          </cell>
          <cell r="C172">
            <v>174</v>
          </cell>
          <cell r="D172">
            <v>45</v>
          </cell>
          <cell r="E172">
            <v>187</v>
          </cell>
          <cell r="F172">
            <v>45</v>
          </cell>
          <cell r="G172">
            <v>187</v>
          </cell>
          <cell r="H172">
            <v>45</v>
          </cell>
          <cell r="I172">
            <v>177</v>
          </cell>
          <cell r="J172">
            <v>45</v>
          </cell>
          <cell r="K172">
            <v>2018</v>
          </cell>
          <cell r="L172" t="str">
            <v>Yes</v>
          </cell>
          <cell r="M172" t="str">
            <v/>
          </cell>
          <cell r="N172" t="str">
            <v>Yes</v>
          </cell>
          <cell r="O172" t="str">
            <v/>
          </cell>
          <cell r="P172" t="str">
            <v/>
          </cell>
          <cell r="Q172" t="str">
            <v>Lift stations improvements</v>
          </cell>
          <cell r="R172" t="str">
            <v>279769-PD00</v>
          </cell>
          <cell r="S172" t="str">
            <v>MC mother</v>
          </cell>
          <cell r="T172">
            <v>279769</v>
          </cell>
          <cell r="U172">
            <v>0</v>
          </cell>
          <cell r="W172">
            <v>0</v>
          </cell>
          <cell r="Y172">
            <v>40359</v>
          </cell>
          <cell r="Z172">
            <v>40996</v>
          </cell>
          <cell r="AB172">
            <v>43251</v>
          </cell>
          <cell r="AC172">
            <v>0</v>
          </cell>
          <cell r="AE172">
            <v>0</v>
          </cell>
          <cell r="AF172" t="str">
            <v>Carryover Project</v>
          </cell>
          <cell r="AH172">
            <v>42886</v>
          </cell>
          <cell r="AI172">
            <v>30000</v>
          </cell>
          <cell r="AJ172">
            <v>0</v>
          </cell>
          <cell r="AK172" t="str">
            <v xml:space="preserve"> </v>
          </cell>
          <cell r="AM172" t="str">
            <v>N/A</v>
          </cell>
          <cell r="AN172">
            <v>42339</v>
          </cell>
          <cell r="AO172" t="str">
            <v>MCES# 8055</v>
          </cell>
          <cell r="AP172">
            <v>5149825</v>
          </cell>
          <cell r="AQ172">
            <v>43168</v>
          </cell>
          <cell r="AS172" t="str">
            <v>p/d certified</v>
          </cell>
          <cell r="AX172">
            <v>0</v>
          </cell>
          <cell r="AY172">
            <v>0</v>
          </cell>
          <cell r="AZ172">
            <v>5149825</v>
          </cell>
          <cell r="BA172">
            <v>0</v>
          </cell>
          <cell r="BD172">
            <v>0</v>
          </cell>
          <cell r="BE172">
            <v>43298</v>
          </cell>
          <cell r="BF172">
            <v>43329</v>
          </cell>
          <cell r="BG172">
            <v>2019</v>
          </cell>
          <cell r="BH172" t="str">
            <v>CWRF</v>
          </cell>
          <cell r="BP172">
            <v>0</v>
          </cell>
          <cell r="CB172">
            <v>0</v>
          </cell>
          <cell r="CC172">
            <v>0</v>
          </cell>
          <cell r="CP172">
            <v>0</v>
          </cell>
          <cell r="DH172">
            <v>0</v>
          </cell>
          <cell r="DM172" t="str">
            <v>Corey Mathisen</v>
          </cell>
          <cell r="DN172" t="str">
            <v>Sabie</v>
          </cell>
          <cell r="DO172">
            <v>11</v>
          </cell>
          <cell r="DP172">
            <v>4</v>
          </cell>
          <cell r="DT172" t="str">
            <v>Hennepin</v>
          </cell>
        </row>
        <row r="173">
          <cell r="A173" t="str">
            <v>279769-PS02</v>
          </cell>
          <cell r="B173" t="str">
            <v>MCES Lift stations L7,L13,L30,L35,L66</v>
          </cell>
          <cell r="C173">
            <v>174.1</v>
          </cell>
          <cell r="D173">
            <v>45</v>
          </cell>
          <cell r="E173">
            <v>187.1</v>
          </cell>
          <cell r="F173">
            <v>45</v>
          </cell>
          <cell r="G173">
            <v>187.2</v>
          </cell>
          <cell r="H173">
            <v>45</v>
          </cell>
          <cell r="I173">
            <v>177.2</v>
          </cell>
          <cell r="J173">
            <v>45</v>
          </cell>
          <cell r="K173">
            <v>2018</v>
          </cell>
          <cell r="L173" t="str">
            <v>Yes</v>
          </cell>
          <cell r="M173" t="str">
            <v/>
          </cell>
          <cell r="N173" t="str">
            <v>Yes</v>
          </cell>
          <cell r="O173" t="str">
            <v/>
          </cell>
          <cell r="P173" t="str">
            <v/>
          </cell>
          <cell r="Q173" t="str">
            <v>Crystal L30 Rehab</v>
          </cell>
          <cell r="R173" t="str">
            <v>279769-PS02</v>
          </cell>
          <cell r="S173" t="str">
            <v>MC subproject</v>
          </cell>
          <cell r="T173">
            <v>279769</v>
          </cell>
          <cell r="U173">
            <v>0</v>
          </cell>
          <cell r="W173">
            <v>0</v>
          </cell>
          <cell r="Y173">
            <v>40359</v>
          </cell>
          <cell r="AB173">
            <v>43251</v>
          </cell>
          <cell r="AC173">
            <v>25000</v>
          </cell>
          <cell r="AE173">
            <v>25000</v>
          </cell>
          <cell r="AF173" t="str">
            <v>Carryover Project</v>
          </cell>
          <cell r="AH173">
            <v>42886</v>
          </cell>
          <cell r="AI173">
            <v>50000</v>
          </cell>
          <cell r="AJ173">
            <v>0</v>
          </cell>
          <cell r="AM173">
            <v>42430</v>
          </cell>
          <cell r="AO173" t="str">
            <v>Const cert 6/30/16</v>
          </cell>
          <cell r="AP173">
            <v>161930</v>
          </cell>
          <cell r="AQ173">
            <v>43168</v>
          </cell>
          <cell r="AS173">
            <v>42551</v>
          </cell>
          <cell r="AX173">
            <v>0</v>
          </cell>
          <cell r="AY173">
            <v>0</v>
          </cell>
          <cell r="AZ173">
            <v>161930</v>
          </cell>
          <cell r="BA173">
            <v>25000</v>
          </cell>
          <cell r="BD173">
            <v>25000</v>
          </cell>
          <cell r="BE173">
            <v>43298</v>
          </cell>
          <cell r="BF173">
            <v>43329</v>
          </cell>
          <cell r="BG173">
            <v>2019</v>
          </cell>
          <cell r="BH173" t="str">
            <v>CWRF</v>
          </cell>
          <cell r="BP173">
            <v>0</v>
          </cell>
          <cell r="CB173">
            <v>0</v>
          </cell>
          <cell r="CC173">
            <v>0</v>
          </cell>
          <cell r="CP173">
            <v>0</v>
          </cell>
          <cell r="DH173">
            <v>0</v>
          </cell>
          <cell r="DM173" t="str">
            <v>Corey Mathisen</v>
          </cell>
          <cell r="DN173" t="str">
            <v>Sabie</v>
          </cell>
          <cell r="DO173">
            <v>11</v>
          </cell>
          <cell r="DP173">
            <v>4</v>
          </cell>
          <cell r="DT173" t="str">
            <v>Hennepin</v>
          </cell>
        </row>
        <row r="174">
          <cell r="A174" t="str">
            <v>280213-PS00</v>
          </cell>
          <cell r="B174" t="str">
            <v>MCES Mpls Interceptor 2</v>
          </cell>
          <cell r="C174">
            <v>121</v>
          </cell>
          <cell r="D174">
            <v>51</v>
          </cell>
          <cell r="E174">
            <v>127</v>
          </cell>
          <cell r="F174">
            <v>51</v>
          </cell>
          <cell r="G174">
            <v>127</v>
          </cell>
          <cell r="H174">
            <v>51</v>
          </cell>
          <cell r="K174">
            <v>2018</v>
          </cell>
          <cell r="L174" t="str">
            <v>Yes</v>
          </cell>
          <cell r="M174" t="str">
            <v/>
          </cell>
          <cell r="N174" t="str">
            <v>Yes</v>
          </cell>
          <cell r="O174" t="str">
            <v/>
          </cell>
          <cell r="P174" t="str">
            <v/>
          </cell>
          <cell r="Q174" t="str">
            <v>Interceptor improvements</v>
          </cell>
          <cell r="R174" t="str">
            <v>280213-PS00</v>
          </cell>
          <cell r="S174" t="str">
            <v>MC mother</v>
          </cell>
          <cell r="T174">
            <v>280213</v>
          </cell>
          <cell r="U174" t="str">
            <v>Y</v>
          </cell>
          <cell r="W174">
            <v>0</v>
          </cell>
          <cell r="Y174">
            <v>41458</v>
          </cell>
          <cell r="AB174">
            <v>43251</v>
          </cell>
          <cell r="AC174">
            <v>100000</v>
          </cell>
          <cell r="AE174">
            <v>100000</v>
          </cell>
          <cell r="AF174" t="str">
            <v>Carryover Project</v>
          </cell>
          <cell r="AI174">
            <v>0</v>
          </cell>
          <cell r="AJ174">
            <v>0</v>
          </cell>
          <cell r="AM174" t="str">
            <v>NA</v>
          </cell>
          <cell r="AO174" t="str">
            <v>Created foster mother project</v>
          </cell>
          <cell r="AP174">
            <v>12814708</v>
          </cell>
          <cell r="AQ174">
            <v>43168</v>
          </cell>
          <cell r="AS174" t="str">
            <v>p/d certified</v>
          </cell>
          <cell r="AX174">
            <v>0</v>
          </cell>
          <cell r="AY174">
            <v>0</v>
          </cell>
          <cell r="AZ174">
            <v>12814708</v>
          </cell>
          <cell r="BA174">
            <v>100000</v>
          </cell>
          <cell r="BD174">
            <v>100000</v>
          </cell>
          <cell r="BE174">
            <v>43298</v>
          </cell>
          <cell r="BF174">
            <v>43329</v>
          </cell>
          <cell r="BG174">
            <v>2019</v>
          </cell>
          <cell r="BH174" t="str">
            <v>CWRF</v>
          </cell>
          <cell r="BP174">
            <v>0</v>
          </cell>
          <cell r="CB174">
            <v>0</v>
          </cell>
          <cell r="CC174">
            <v>0</v>
          </cell>
          <cell r="CP174">
            <v>0</v>
          </cell>
          <cell r="DM174" t="str">
            <v>Corey Mathisen</v>
          </cell>
          <cell r="DN174" t="str">
            <v>Sabie</v>
          </cell>
          <cell r="DO174">
            <v>11</v>
          </cell>
          <cell r="DP174">
            <v>4</v>
          </cell>
          <cell r="DT174" t="str">
            <v>Hennepin</v>
          </cell>
        </row>
        <row r="175">
          <cell r="A175" t="str">
            <v>280213-PS01</v>
          </cell>
          <cell r="B175" t="str">
            <v>MCES Mpls Interceptor 2</v>
          </cell>
          <cell r="C175">
            <v>121.1</v>
          </cell>
          <cell r="D175">
            <v>51</v>
          </cell>
          <cell r="E175">
            <v>127.1</v>
          </cell>
          <cell r="F175">
            <v>51</v>
          </cell>
          <cell r="G175">
            <v>127.1</v>
          </cell>
          <cell r="H175">
            <v>51</v>
          </cell>
          <cell r="I175">
            <v>123.1</v>
          </cell>
          <cell r="J175">
            <v>51</v>
          </cell>
          <cell r="K175">
            <v>2018</v>
          </cell>
          <cell r="L175" t="str">
            <v>Yes</v>
          </cell>
          <cell r="M175" t="str">
            <v/>
          </cell>
          <cell r="N175" t="str">
            <v>Yes</v>
          </cell>
          <cell r="O175" t="str">
            <v/>
          </cell>
          <cell r="P175" t="str">
            <v/>
          </cell>
          <cell r="Q175" t="str">
            <v>Regulators R06, R10, R12</v>
          </cell>
          <cell r="R175" t="str">
            <v>280213-PS01</v>
          </cell>
          <cell r="S175" t="str">
            <v>MC subproject</v>
          </cell>
          <cell r="T175">
            <v>280213</v>
          </cell>
          <cell r="U175" t="str">
            <v>Y</v>
          </cell>
          <cell r="W175">
            <v>0</v>
          </cell>
          <cell r="Y175">
            <v>41458</v>
          </cell>
          <cell r="Z175">
            <v>41989</v>
          </cell>
          <cell r="AB175">
            <v>43251</v>
          </cell>
          <cell r="AC175">
            <v>120000</v>
          </cell>
          <cell r="AE175">
            <v>120000</v>
          </cell>
          <cell r="AF175" t="str">
            <v>Carryover Project</v>
          </cell>
          <cell r="AH175">
            <v>42886</v>
          </cell>
          <cell r="AI175">
            <v>100000</v>
          </cell>
          <cell r="AJ175">
            <v>0</v>
          </cell>
          <cell r="AM175">
            <v>41883</v>
          </cell>
          <cell r="AO175" t="str">
            <v>MCES #807626</v>
          </cell>
          <cell r="AP175">
            <v>415495</v>
          </cell>
          <cell r="AQ175">
            <v>43168</v>
          </cell>
          <cell r="AS175">
            <v>42041</v>
          </cell>
          <cell r="AX175">
            <v>0</v>
          </cell>
          <cell r="AY175">
            <v>0</v>
          </cell>
          <cell r="AZ175">
            <v>415495</v>
          </cell>
          <cell r="BA175">
            <v>120000</v>
          </cell>
          <cell r="BD175">
            <v>120000</v>
          </cell>
          <cell r="BE175">
            <v>43298</v>
          </cell>
          <cell r="BF175">
            <v>43329</v>
          </cell>
          <cell r="BG175">
            <v>2019</v>
          </cell>
          <cell r="BH175" t="str">
            <v>CWRF</v>
          </cell>
          <cell r="BP175">
            <v>0</v>
          </cell>
          <cell r="CB175">
            <v>0</v>
          </cell>
          <cell r="CC175">
            <v>0</v>
          </cell>
          <cell r="CP175">
            <v>0</v>
          </cell>
          <cell r="DH175">
            <v>0</v>
          </cell>
          <cell r="DM175" t="str">
            <v>Corey Mathisen</v>
          </cell>
          <cell r="DN175" t="str">
            <v>Sabie</v>
          </cell>
          <cell r="DO175">
            <v>11</v>
          </cell>
          <cell r="DP175">
            <v>4</v>
          </cell>
          <cell r="DT175" t="str">
            <v>Hennepin</v>
          </cell>
        </row>
        <row r="176">
          <cell r="A176" t="str">
            <v>280213-PS02</v>
          </cell>
          <cell r="B176" t="str">
            <v>MCES Mpls Interceptor 2</v>
          </cell>
          <cell r="C176">
            <v>121.2</v>
          </cell>
          <cell r="D176">
            <v>51</v>
          </cell>
          <cell r="E176">
            <v>127.2</v>
          </cell>
          <cell r="F176">
            <v>51</v>
          </cell>
          <cell r="G176">
            <v>127.2</v>
          </cell>
          <cell r="H176">
            <v>51</v>
          </cell>
          <cell r="I176">
            <v>123.2</v>
          </cell>
          <cell r="J176">
            <v>51</v>
          </cell>
          <cell r="K176">
            <v>2019</v>
          </cell>
          <cell r="L176" t="str">
            <v/>
          </cell>
          <cell r="M176" t="str">
            <v>Yes</v>
          </cell>
          <cell r="N176" t="str">
            <v>Yes</v>
          </cell>
          <cell r="O176" t="str">
            <v/>
          </cell>
          <cell r="P176" t="str">
            <v/>
          </cell>
          <cell r="Q176" t="str">
            <v>Regulator R08</v>
          </cell>
          <cell r="R176" t="str">
            <v>280213-PS02</v>
          </cell>
          <cell r="S176" t="str">
            <v>MC subproject</v>
          </cell>
          <cell r="T176">
            <v>280213</v>
          </cell>
          <cell r="U176" t="str">
            <v>Y</v>
          </cell>
          <cell r="W176">
            <v>0</v>
          </cell>
          <cell r="Y176">
            <v>41458</v>
          </cell>
          <cell r="Z176" t="str">
            <v>yes</v>
          </cell>
          <cell r="AB176">
            <v>43251</v>
          </cell>
          <cell r="AC176">
            <v>100000</v>
          </cell>
          <cell r="AE176">
            <v>100000</v>
          </cell>
          <cell r="AF176" t="str">
            <v>2019 Part B</v>
          </cell>
          <cell r="AH176">
            <v>42886</v>
          </cell>
          <cell r="AI176">
            <v>100000</v>
          </cell>
          <cell r="AJ176">
            <v>0</v>
          </cell>
          <cell r="AM176">
            <v>43617</v>
          </cell>
          <cell r="AO176" t="str">
            <v>MCES #807627</v>
          </cell>
          <cell r="AP176">
            <v>204493</v>
          </cell>
          <cell r="AQ176">
            <v>43168</v>
          </cell>
          <cell r="AX176">
            <v>0</v>
          </cell>
          <cell r="AY176">
            <v>0</v>
          </cell>
          <cell r="AZ176">
            <v>204493</v>
          </cell>
          <cell r="BA176">
            <v>100000</v>
          </cell>
          <cell r="BD176">
            <v>100000</v>
          </cell>
          <cell r="BE176">
            <v>43298</v>
          </cell>
          <cell r="BF176">
            <v>43329</v>
          </cell>
          <cell r="BG176">
            <v>2019</v>
          </cell>
          <cell r="BH176" t="str">
            <v>CWRF</v>
          </cell>
          <cell r="BP176">
            <v>0</v>
          </cell>
          <cell r="CB176">
            <v>0</v>
          </cell>
          <cell r="CC176">
            <v>0</v>
          </cell>
          <cell r="CP176">
            <v>0</v>
          </cell>
          <cell r="DH176">
            <v>0</v>
          </cell>
          <cell r="DM176" t="str">
            <v>Corey Mathisen</v>
          </cell>
          <cell r="DN176" t="str">
            <v>Sabie</v>
          </cell>
          <cell r="DO176">
            <v>11</v>
          </cell>
          <cell r="DP176">
            <v>4</v>
          </cell>
          <cell r="DT176" t="str">
            <v>Hennepin</v>
          </cell>
        </row>
        <row r="177">
          <cell r="A177" t="str">
            <v>280213-PS04</v>
          </cell>
          <cell r="B177" t="str">
            <v>MCES Mpls Interceptor 2</v>
          </cell>
          <cell r="C177">
            <v>121.3</v>
          </cell>
          <cell r="D177">
            <v>51</v>
          </cell>
          <cell r="E177">
            <v>127.3</v>
          </cell>
          <cell r="F177">
            <v>51</v>
          </cell>
          <cell r="G177">
            <v>127.3</v>
          </cell>
          <cell r="H177">
            <v>51</v>
          </cell>
          <cell r="I177">
            <v>123.3</v>
          </cell>
          <cell r="J177">
            <v>51</v>
          </cell>
          <cell r="K177">
            <v>2019</v>
          </cell>
          <cell r="L177" t="str">
            <v/>
          </cell>
          <cell r="M177" t="str">
            <v>Yes</v>
          </cell>
          <cell r="N177" t="str">
            <v>Yes</v>
          </cell>
          <cell r="O177" t="str">
            <v/>
          </cell>
          <cell r="P177" t="str">
            <v/>
          </cell>
          <cell r="Q177" t="str">
            <v>Rehab 1-MN-344 tunnel &amp; R04</v>
          </cell>
          <cell r="R177" t="str">
            <v>280213-PS04</v>
          </cell>
          <cell r="S177" t="str">
            <v>MC subproject</v>
          </cell>
          <cell r="T177">
            <v>280213</v>
          </cell>
          <cell r="U177" t="str">
            <v>Y</v>
          </cell>
          <cell r="W177">
            <v>0</v>
          </cell>
          <cell r="Y177">
            <v>41458</v>
          </cell>
          <cell r="Z177" t="str">
            <v>yes</v>
          </cell>
          <cell r="AB177">
            <v>43251</v>
          </cell>
          <cell r="AC177">
            <v>2350000</v>
          </cell>
          <cell r="AE177">
            <v>2350000</v>
          </cell>
          <cell r="AF177" t="str">
            <v>2019 Part B</v>
          </cell>
          <cell r="AH177">
            <v>42886</v>
          </cell>
          <cell r="AI177">
            <v>900000</v>
          </cell>
          <cell r="AJ177">
            <v>0</v>
          </cell>
          <cell r="AM177">
            <v>43525</v>
          </cell>
          <cell r="AO177" t="str">
            <v>MCES #807629</v>
          </cell>
          <cell r="AP177">
            <v>24855538</v>
          </cell>
          <cell r="AQ177">
            <v>43168</v>
          </cell>
          <cell r="AX177">
            <v>0</v>
          </cell>
          <cell r="AY177">
            <v>0</v>
          </cell>
          <cell r="AZ177">
            <v>24855538</v>
          </cell>
          <cell r="BA177">
            <v>2350000</v>
          </cell>
          <cell r="BD177">
            <v>2350000</v>
          </cell>
          <cell r="BE177">
            <v>43298</v>
          </cell>
          <cell r="BF177">
            <v>43329</v>
          </cell>
          <cell r="BG177">
            <v>2019</v>
          </cell>
          <cell r="BH177" t="str">
            <v>CWRF</v>
          </cell>
          <cell r="BP177">
            <v>0</v>
          </cell>
          <cell r="CB177">
            <v>0</v>
          </cell>
          <cell r="CC177">
            <v>0</v>
          </cell>
          <cell r="CP177">
            <v>0</v>
          </cell>
          <cell r="DH177">
            <v>0</v>
          </cell>
          <cell r="DM177" t="str">
            <v>Corey Mathisen</v>
          </cell>
          <cell r="DN177" t="str">
            <v>Sabie</v>
          </cell>
          <cell r="DO177">
            <v>11</v>
          </cell>
          <cell r="DP177">
            <v>4</v>
          </cell>
          <cell r="DT177" t="str">
            <v>Hennepin</v>
          </cell>
        </row>
        <row r="178">
          <cell r="A178" t="str">
            <v>280346-PD00</v>
          </cell>
          <cell r="B178" t="str">
            <v>MCES MWWTP Asset Renewal</v>
          </cell>
          <cell r="C178">
            <v>155</v>
          </cell>
          <cell r="D178">
            <v>46</v>
          </cell>
          <cell r="E178">
            <v>168</v>
          </cell>
          <cell r="F178">
            <v>46</v>
          </cell>
          <cell r="G178">
            <v>167</v>
          </cell>
          <cell r="H178">
            <v>46</v>
          </cell>
          <cell r="K178">
            <v>2018</v>
          </cell>
          <cell r="L178" t="str">
            <v>Yes</v>
          </cell>
          <cell r="M178" t="str">
            <v/>
          </cell>
          <cell r="N178" t="str">
            <v/>
          </cell>
          <cell r="O178" t="str">
            <v>Yes</v>
          </cell>
          <cell r="P178" t="str">
            <v/>
          </cell>
          <cell r="Q178" t="str">
            <v>Plant improvements</v>
          </cell>
          <cell r="R178" t="str">
            <v>280346-PD00</v>
          </cell>
          <cell r="S178" t="str">
            <v>MC mother</v>
          </cell>
          <cell r="T178">
            <v>280346</v>
          </cell>
          <cell r="U178">
            <v>0</v>
          </cell>
          <cell r="W178">
            <v>0</v>
          </cell>
          <cell r="Y178">
            <v>42550</v>
          </cell>
          <cell r="AB178">
            <v>43251</v>
          </cell>
          <cell r="AC178">
            <v>0</v>
          </cell>
          <cell r="AE178">
            <v>0</v>
          </cell>
          <cell r="AF178" t="str">
            <v>Carryover Project</v>
          </cell>
          <cell r="AH178">
            <v>42886</v>
          </cell>
          <cell r="AI178">
            <v>1000000</v>
          </cell>
          <cell r="AJ178">
            <v>0</v>
          </cell>
          <cell r="AM178" t="str">
            <v>NA</v>
          </cell>
          <cell r="AO178" t="str">
            <v>MCES #808900</v>
          </cell>
          <cell r="AP178">
            <v>52864667</v>
          </cell>
          <cell r="AQ178">
            <v>43168</v>
          </cell>
          <cell r="AS178" t="str">
            <v>p/d certified</v>
          </cell>
          <cell r="AX178">
            <v>0</v>
          </cell>
          <cell r="AY178">
            <v>0</v>
          </cell>
          <cell r="AZ178">
            <v>52864667</v>
          </cell>
          <cell r="BA178">
            <v>0</v>
          </cell>
          <cell r="BD178">
            <v>0</v>
          </cell>
          <cell r="BE178">
            <v>43298</v>
          </cell>
          <cell r="BF178">
            <v>43329</v>
          </cell>
          <cell r="BG178">
            <v>2019</v>
          </cell>
          <cell r="BH178" t="str">
            <v>CWRF</v>
          </cell>
          <cell r="BP178">
            <v>0</v>
          </cell>
          <cell r="BW178">
            <v>0</v>
          </cell>
          <cell r="CA178">
            <v>0</v>
          </cell>
          <cell r="CB178">
            <v>0</v>
          </cell>
          <cell r="CC178">
            <v>0</v>
          </cell>
          <cell r="CP178">
            <v>0</v>
          </cell>
          <cell r="DH178">
            <v>0</v>
          </cell>
          <cell r="DM178" t="str">
            <v>Corey Mathisen</v>
          </cell>
          <cell r="DN178" t="str">
            <v>Sabie</v>
          </cell>
          <cell r="DO178">
            <v>11</v>
          </cell>
          <cell r="DP178">
            <v>4</v>
          </cell>
          <cell r="DT178" t="str">
            <v>Ramsey</v>
          </cell>
        </row>
        <row r="179">
          <cell r="A179" t="str">
            <v>280346-PS01</v>
          </cell>
          <cell r="B179" t="str">
            <v>MCES MWWTP Asset Renewal</v>
          </cell>
          <cell r="C179">
            <v>155.1</v>
          </cell>
          <cell r="D179">
            <v>46</v>
          </cell>
          <cell r="E179">
            <v>168.1</v>
          </cell>
          <cell r="F179">
            <v>46</v>
          </cell>
          <cell r="G179">
            <v>167.1</v>
          </cell>
          <cell r="H179">
            <v>46</v>
          </cell>
          <cell r="K179">
            <v>2018</v>
          </cell>
          <cell r="L179" t="str">
            <v>Yes</v>
          </cell>
          <cell r="M179" t="str">
            <v/>
          </cell>
          <cell r="N179" t="str">
            <v/>
          </cell>
          <cell r="O179" t="str">
            <v>Yes</v>
          </cell>
          <cell r="P179" t="str">
            <v/>
          </cell>
          <cell r="Q179" t="str">
            <v>Electrical distrubution renewal, Ph1</v>
          </cell>
          <cell r="R179" t="str">
            <v>280346-PS01</v>
          </cell>
          <cell r="S179" t="str">
            <v>MC subproject</v>
          </cell>
          <cell r="T179">
            <v>280346</v>
          </cell>
          <cell r="U179">
            <v>0</v>
          </cell>
          <cell r="W179">
            <v>0</v>
          </cell>
          <cell r="Y179">
            <v>42550</v>
          </cell>
          <cell r="Z179">
            <v>42810</v>
          </cell>
          <cell r="AA179">
            <v>42913</v>
          </cell>
          <cell r="AB179">
            <v>43251</v>
          </cell>
          <cell r="AC179">
            <v>2500000</v>
          </cell>
          <cell r="AE179">
            <v>2500000</v>
          </cell>
          <cell r="AF179" t="str">
            <v>Carryover Project</v>
          </cell>
          <cell r="AH179">
            <v>42886</v>
          </cell>
          <cell r="AI179">
            <v>1500000</v>
          </cell>
          <cell r="AM179">
            <v>43040</v>
          </cell>
          <cell r="AO179" t="str">
            <v>MCES #808910</v>
          </cell>
          <cell r="AP179">
            <v>5439212</v>
          </cell>
          <cell r="AQ179">
            <v>43168</v>
          </cell>
          <cell r="AS179">
            <v>43201</v>
          </cell>
          <cell r="AX179">
            <v>0</v>
          </cell>
          <cell r="AY179">
            <v>0</v>
          </cell>
          <cell r="AZ179">
            <v>5439212</v>
          </cell>
          <cell r="BA179">
            <v>2500000</v>
          </cell>
          <cell r="BD179">
            <v>2500000</v>
          </cell>
          <cell r="BE179">
            <v>43298</v>
          </cell>
          <cell r="BF179">
            <v>43329</v>
          </cell>
          <cell r="BG179">
            <v>2019</v>
          </cell>
          <cell r="BH179" t="str">
            <v>CWRF</v>
          </cell>
          <cell r="BP179">
            <v>0</v>
          </cell>
          <cell r="BW179">
            <v>0</v>
          </cell>
          <cell r="CA179">
            <v>0</v>
          </cell>
          <cell r="CB179">
            <v>0</v>
          </cell>
          <cell r="CC179">
            <v>0</v>
          </cell>
          <cell r="CP179">
            <v>0</v>
          </cell>
          <cell r="DH179">
            <v>0</v>
          </cell>
          <cell r="DM179" t="str">
            <v>Corey Mathisen</v>
          </cell>
          <cell r="DN179" t="str">
            <v>Sabie</v>
          </cell>
          <cell r="DO179">
            <v>11</v>
          </cell>
          <cell r="DP179">
            <v>4</v>
          </cell>
          <cell r="DT179" t="str">
            <v>Ramsey</v>
          </cell>
        </row>
        <row r="180">
          <cell r="A180" t="str">
            <v>280346-PS02</v>
          </cell>
          <cell r="B180" t="str">
            <v>MCES MWWTP Asset Renewal</v>
          </cell>
          <cell r="C180">
            <v>155.19999999999999</v>
          </cell>
          <cell r="D180">
            <v>46</v>
          </cell>
          <cell r="E180">
            <v>168.2</v>
          </cell>
          <cell r="F180">
            <v>46</v>
          </cell>
          <cell r="K180">
            <v>2019</v>
          </cell>
          <cell r="L180" t="str">
            <v/>
          </cell>
          <cell r="M180" t="str">
            <v>Yes</v>
          </cell>
          <cell r="N180" t="str">
            <v/>
          </cell>
          <cell r="O180" t="str">
            <v>Yes</v>
          </cell>
          <cell r="P180" t="str">
            <v/>
          </cell>
          <cell r="Q180" t="str">
            <v>SMB Scum Processing and Roof Improvements</v>
          </cell>
          <cell r="R180" t="str">
            <v>280346-PS02</v>
          </cell>
          <cell r="S180" t="str">
            <v>MC subproject</v>
          </cell>
          <cell r="T180">
            <v>280346</v>
          </cell>
          <cell r="U180">
            <v>0</v>
          </cell>
          <cell r="W180">
            <v>0</v>
          </cell>
          <cell r="Y180">
            <v>42550</v>
          </cell>
          <cell r="AB180">
            <v>43251</v>
          </cell>
          <cell r="AC180">
            <v>800000</v>
          </cell>
          <cell r="AE180">
            <v>800000</v>
          </cell>
          <cell r="AF180" t="str">
            <v>2019 Part B</v>
          </cell>
          <cell r="AH180">
            <v>42886</v>
          </cell>
          <cell r="AI180">
            <v>1600000</v>
          </cell>
          <cell r="AJ180">
            <v>0</v>
          </cell>
          <cell r="AM180">
            <v>43525</v>
          </cell>
          <cell r="AO180" t="str">
            <v>MCES #808920</v>
          </cell>
          <cell r="AP180">
            <v>2814333</v>
          </cell>
          <cell r="AQ180">
            <v>43168</v>
          </cell>
          <cell r="AX180">
            <v>0</v>
          </cell>
          <cell r="AY180">
            <v>0</v>
          </cell>
          <cell r="AZ180">
            <v>2814333</v>
          </cell>
          <cell r="BA180">
            <v>800000</v>
          </cell>
          <cell r="BD180">
            <v>800000</v>
          </cell>
          <cell r="BE180">
            <v>43298</v>
          </cell>
          <cell r="BF180">
            <v>43329</v>
          </cell>
          <cell r="BG180">
            <v>2019</v>
          </cell>
          <cell r="BH180" t="str">
            <v>CWRF</v>
          </cell>
          <cell r="BP180">
            <v>0</v>
          </cell>
          <cell r="BW180">
            <v>0</v>
          </cell>
          <cell r="CA180">
            <v>0</v>
          </cell>
          <cell r="CB180">
            <v>0</v>
          </cell>
          <cell r="CC180">
            <v>0</v>
          </cell>
          <cell r="CP180">
            <v>0</v>
          </cell>
          <cell r="DH180">
            <v>0</v>
          </cell>
          <cell r="DM180" t="str">
            <v>Corey Mathisen</v>
          </cell>
          <cell r="DN180" t="str">
            <v>Sabie</v>
          </cell>
          <cell r="DO180">
            <v>11</v>
          </cell>
          <cell r="DP180">
            <v>4</v>
          </cell>
          <cell r="DT180" t="str">
            <v>Ramsey</v>
          </cell>
        </row>
        <row r="181">
          <cell r="A181" t="str">
            <v>279435-PD00</v>
          </cell>
          <cell r="B181" t="str">
            <v>MCES MWWTP Rehab &amp; Facilities Imp</v>
          </cell>
          <cell r="C181">
            <v>153</v>
          </cell>
          <cell r="D181">
            <v>46</v>
          </cell>
          <cell r="E181">
            <v>166</v>
          </cell>
          <cell r="F181">
            <v>46</v>
          </cell>
          <cell r="G181">
            <v>165</v>
          </cell>
          <cell r="H181">
            <v>46</v>
          </cell>
          <cell r="I181">
            <v>158</v>
          </cell>
          <cell r="J181">
            <v>46</v>
          </cell>
          <cell r="K181">
            <v>2018</v>
          </cell>
          <cell r="L181" t="str">
            <v>Yes</v>
          </cell>
          <cell r="M181" t="str">
            <v/>
          </cell>
          <cell r="N181" t="str">
            <v>Yes</v>
          </cell>
          <cell r="O181" t="str">
            <v/>
          </cell>
          <cell r="P181" t="str">
            <v/>
          </cell>
          <cell r="Q181" t="str">
            <v>Rehab treatment facilities</v>
          </cell>
          <cell r="R181" t="str">
            <v>279435-PD00</v>
          </cell>
          <cell r="S181" t="str">
            <v>MC mother</v>
          </cell>
          <cell r="T181">
            <v>279435</v>
          </cell>
          <cell r="U181">
            <v>0</v>
          </cell>
          <cell r="W181">
            <v>0</v>
          </cell>
          <cell r="Y181">
            <v>39906</v>
          </cell>
          <cell r="Z181" t="str">
            <v>yes</v>
          </cell>
          <cell r="AB181">
            <v>43251</v>
          </cell>
          <cell r="AC181">
            <v>0</v>
          </cell>
          <cell r="AE181">
            <v>0</v>
          </cell>
          <cell r="AF181" t="str">
            <v>Carryover Project</v>
          </cell>
          <cell r="AH181">
            <v>42886</v>
          </cell>
          <cell r="AI181">
            <v>250000</v>
          </cell>
          <cell r="AJ181">
            <v>0</v>
          </cell>
          <cell r="AK181" t="str">
            <v xml:space="preserve"> </v>
          </cell>
          <cell r="AM181" t="str">
            <v>N/A</v>
          </cell>
          <cell r="AN181">
            <v>43070</v>
          </cell>
          <cell r="AO181" t="str">
            <v>MCES# 8059</v>
          </cell>
          <cell r="AP181">
            <v>756357</v>
          </cell>
          <cell r="AQ181">
            <v>43168</v>
          </cell>
          <cell r="AS181" t="str">
            <v>p/d certified</v>
          </cell>
          <cell r="AX181">
            <v>0</v>
          </cell>
          <cell r="AY181">
            <v>0</v>
          </cell>
          <cell r="AZ181">
            <v>756357</v>
          </cell>
          <cell r="BA181">
            <v>0</v>
          </cell>
          <cell r="BD181">
            <v>0</v>
          </cell>
          <cell r="BE181">
            <v>43298</v>
          </cell>
          <cell r="BF181">
            <v>43329</v>
          </cell>
          <cell r="BG181">
            <v>2019</v>
          </cell>
          <cell r="BH181" t="str">
            <v>CWRF</v>
          </cell>
          <cell r="BP181">
            <v>0</v>
          </cell>
          <cell r="CB181">
            <v>0</v>
          </cell>
          <cell r="CC181">
            <v>0</v>
          </cell>
          <cell r="CP181">
            <v>0</v>
          </cell>
          <cell r="DH181">
            <v>0</v>
          </cell>
          <cell r="DM181" t="str">
            <v>Corey Mathisen</v>
          </cell>
          <cell r="DN181" t="str">
            <v>Sabie</v>
          </cell>
          <cell r="DO181">
            <v>11</v>
          </cell>
          <cell r="DP181">
            <v>4</v>
          </cell>
          <cell r="DT181" t="str">
            <v>Ramsey</v>
          </cell>
        </row>
        <row r="182">
          <cell r="A182" t="str">
            <v>279435-PS23</v>
          </cell>
          <cell r="B182" t="str">
            <v>MCES MWWTP Rehab &amp; Facilities Imp</v>
          </cell>
          <cell r="C182">
            <v>153.19999999999999</v>
          </cell>
          <cell r="D182">
            <v>46</v>
          </cell>
          <cell r="E182">
            <v>166.2</v>
          </cell>
          <cell r="F182">
            <v>46</v>
          </cell>
          <cell r="G182">
            <v>165.2</v>
          </cell>
          <cell r="H182">
            <v>46</v>
          </cell>
          <cell r="I182">
            <v>158.1</v>
          </cell>
          <cell r="J182">
            <v>46</v>
          </cell>
          <cell r="K182">
            <v>2019</v>
          </cell>
          <cell r="L182" t="str">
            <v/>
          </cell>
          <cell r="M182" t="str">
            <v>Yes</v>
          </cell>
          <cell r="N182" t="str">
            <v>Yes</v>
          </cell>
          <cell r="O182" t="str">
            <v/>
          </cell>
          <cell r="P182" t="str">
            <v/>
          </cell>
          <cell r="Q182" t="str">
            <v>Sludge Storage Tank Mixers</v>
          </cell>
          <cell r="R182" t="str">
            <v>279435-PS23</v>
          </cell>
          <cell r="S182" t="str">
            <v>MC subproject</v>
          </cell>
          <cell r="T182">
            <v>279435</v>
          </cell>
          <cell r="U182">
            <v>0</v>
          </cell>
          <cell r="W182">
            <v>0</v>
          </cell>
          <cell r="Y182">
            <v>39906</v>
          </cell>
          <cell r="Z182">
            <v>41220</v>
          </cell>
          <cell r="AB182">
            <v>43251</v>
          </cell>
          <cell r="AC182">
            <v>700000</v>
          </cell>
          <cell r="AE182">
            <v>700000</v>
          </cell>
          <cell r="AF182" t="str">
            <v>2019 Part B</v>
          </cell>
          <cell r="AH182">
            <v>42886</v>
          </cell>
          <cell r="AI182">
            <v>650000</v>
          </cell>
          <cell r="AJ182">
            <v>0</v>
          </cell>
          <cell r="AM182">
            <v>43160</v>
          </cell>
          <cell r="AO182" t="str">
            <v>MCES 805916</v>
          </cell>
          <cell r="AP182">
            <v>2395525</v>
          </cell>
          <cell r="AQ182">
            <v>43168</v>
          </cell>
          <cell r="AX182">
            <v>0</v>
          </cell>
          <cell r="AY182">
            <v>0</v>
          </cell>
          <cell r="AZ182">
            <v>2395525</v>
          </cell>
          <cell r="BA182">
            <v>700000</v>
          </cell>
          <cell r="BD182">
            <v>700000</v>
          </cell>
          <cell r="BE182">
            <v>43298</v>
          </cell>
          <cell r="BF182">
            <v>43329</v>
          </cell>
          <cell r="BG182">
            <v>2019</v>
          </cell>
          <cell r="BH182" t="str">
            <v>CWRF</v>
          </cell>
          <cell r="BP182">
            <v>0</v>
          </cell>
          <cell r="CB182">
            <v>0</v>
          </cell>
          <cell r="CC182">
            <v>0</v>
          </cell>
          <cell r="CP182">
            <v>0</v>
          </cell>
          <cell r="DH182">
            <v>0</v>
          </cell>
          <cell r="DM182" t="str">
            <v>Corey Mathisen</v>
          </cell>
          <cell r="DN182" t="str">
            <v>Sabie</v>
          </cell>
          <cell r="DO182">
            <v>11</v>
          </cell>
          <cell r="DP182">
            <v>4</v>
          </cell>
          <cell r="DT182" t="str">
            <v>Ramsey</v>
          </cell>
        </row>
        <row r="183">
          <cell r="A183" t="str">
            <v>279435-PS24</v>
          </cell>
          <cell r="B183" t="str">
            <v>MCES MWWTP Rehab &amp; Facilities Imp</v>
          </cell>
          <cell r="C183">
            <v>153.30000000000001</v>
          </cell>
          <cell r="D183">
            <v>46</v>
          </cell>
          <cell r="E183">
            <v>166.3</v>
          </cell>
          <cell r="F183">
            <v>46</v>
          </cell>
          <cell r="G183">
            <v>165.3</v>
          </cell>
          <cell r="H183">
            <v>46</v>
          </cell>
          <cell r="I183">
            <v>158.19999999999999</v>
          </cell>
          <cell r="J183">
            <v>46</v>
          </cell>
          <cell r="K183">
            <v>2018</v>
          </cell>
          <cell r="L183" t="str">
            <v>Yes</v>
          </cell>
          <cell r="M183" t="str">
            <v/>
          </cell>
          <cell r="N183" t="str">
            <v/>
          </cell>
          <cell r="O183" t="str">
            <v>Yes</v>
          </cell>
          <cell r="P183" t="str">
            <v/>
          </cell>
          <cell r="Q183" t="str">
            <v>EPT Improve. &amp; Flotation Thickeners Renewal</v>
          </cell>
          <cell r="R183" t="str">
            <v>279435-PS24</v>
          </cell>
          <cell r="S183" t="str">
            <v>MC subproject</v>
          </cell>
          <cell r="T183">
            <v>279435</v>
          </cell>
          <cell r="U183">
            <v>0</v>
          </cell>
          <cell r="W183">
            <v>0</v>
          </cell>
          <cell r="Y183">
            <v>39906</v>
          </cell>
          <cell r="Z183">
            <v>41858</v>
          </cell>
          <cell r="AB183">
            <v>43251</v>
          </cell>
          <cell r="AC183">
            <v>607500</v>
          </cell>
          <cell r="AE183">
            <v>607500</v>
          </cell>
          <cell r="AF183" t="str">
            <v>Carryover Project</v>
          </cell>
          <cell r="AH183">
            <v>42929</v>
          </cell>
          <cell r="AI183">
            <v>100000</v>
          </cell>
          <cell r="AM183">
            <v>41913</v>
          </cell>
          <cell r="AO183" t="str">
            <v>MCES 805922 (Name Change)</v>
          </cell>
          <cell r="AP183">
            <v>438940</v>
          </cell>
          <cell r="AQ183">
            <v>43168</v>
          </cell>
          <cell r="AS183">
            <v>41989</v>
          </cell>
          <cell r="AX183">
            <v>0</v>
          </cell>
          <cell r="AY183">
            <v>0</v>
          </cell>
          <cell r="AZ183">
            <v>438940</v>
          </cell>
          <cell r="BA183">
            <v>607500</v>
          </cell>
          <cell r="BD183">
            <v>607500</v>
          </cell>
          <cell r="BE183">
            <v>43298</v>
          </cell>
          <cell r="BF183">
            <v>43329</v>
          </cell>
          <cell r="BG183">
            <v>2019</v>
          </cell>
          <cell r="BH183" t="str">
            <v>CWRF</v>
          </cell>
          <cell r="BP183">
            <v>0</v>
          </cell>
          <cell r="CB183">
            <v>0</v>
          </cell>
          <cell r="CC183">
            <v>0</v>
          </cell>
          <cell r="CP183">
            <v>0</v>
          </cell>
          <cell r="DH183">
            <v>0</v>
          </cell>
          <cell r="DM183" t="str">
            <v>Corey Mathisen</v>
          </cell>
          <cell r="DN183" t="str">
            <v>Sabie</v>
          </cell>
          <cell r="DO183">
            <v>11</v>
          </cell>
          <cell r="DP183">
            <v>4</v>
          </cell>
          <cell r="DT183" t="str">
            <v>Ramsey</v>
          </cell>
        </row>
        <row r="184">
          <cell r="A184" t="str">
            <v>279435-PS30</v>
          </cell>
          <cell r="B184" t="str">
            <v>MCES MWWTP Rehab &amp; Facilities Imp</v>
          </cell>
          <cell r="C184">
            <v>153.5</v>
          </cell>
          <cell r="D184">
            <v>46</v>
          </cell>
          <cell r="E184">
            <v>166.5</v>
          </cell>
          <cell r="F184">
            <v>46</v>
          </cell>
          <cell r="G184">
            <v>165.9</v>
          </cell>
          <cell r="H184">
            <v>46</v>
          </cell>
          <cell r="I184">
            <v>158.80000000000001</v>
          </cell>
          <cell r="J184">
            <v>46</v>
          </cell>
          <cell r="K184">
            <v>2019</v>
          </cell>
          <cell r="L184" t="str">
            <v/>
          </cell>
          <cell r="M184" t="str">
            <v>Yes</v>
          </cell>
          <cell r="N184" t="str">
            <v>Yes</v>
          </cell>
          <cell r="O184" t="str">
            <v/>
          </cell>
          <cell r="P184" t="str">
            <v/>
          </cell>
          <cell r="Q184" t="str">
            <v>HVAC Improvements Phase 2</v>
          </cell>
          <cell r="R184" t="str">
            <v>279435-PS30</v>
          </cell>
          <cell r="S184" t="str">
            <v>MC subproject</v>
          </cell>
          <cell r="T184">
            <v>279435</v>
          </cell>
          <cell r="U184">
            <v>0</v>
          </cell>
          <cell r="W184">
            <v>0</v>
          </cell>
          <cell r="Y184">
            <v>39906</v>
          </cell>
          <cell r="Z184" t="str">
            <v>yes</v>
          </cell>
          <cell r="AB184">
            <v>43251</v>
          </cell>
          <cell r="AE184">
            <v>0</v>
          </cell>
          <cell r="AF184" t="str">
            <v>2019 Part B</v>
          </cell>
          <cell r="AH184">
            <v>42886</v>
          </cell>
          <cell r="AI184">
            <v>450000</v>
          </cell>
          <cell r="AJ184">
            <v>0</v>
          </cell>
          <cell r="AM184">
            <v>43647</v>
          </cell>
          <cell r="AO184" t="str">
            <v>MCES #805932</v>
          </cell>
          <cell r="AP184">
            <v>499657</v>
          </cell>
          <cell r="AQ184">
            <v>43168</v>
          </cell>
          <cell r="AX184">
            <v>0</v>
          </cell>
          <cell r="AY184">
            <v>0</v>
          </cell>
          <cell r="AZ184">
            <v>499657</v>
          </cell>
          <cell r="BD184">
            <v>0</v>
          </cell>
          <cell r="BE184">
            <v>43298</v>
          </cell>
          <cell r="BF184">
            <v>43329</v>
          </cell>
          <cell r="BG184">
            <v>2019</v>
          </cell>
          <cell r="BH184" t="str">
            <v>CWRF</v>
          </cell>
          <cell r="BP184">
            <v>0</v>
          </cell>
          <cell r="CB184">
            <v>0</v>
          </cell>
          <cell r="CC184">
            <v>0</v>
          </cell>
          <cell r="CP184">
            <v>0</v>
          </cell>
          <cell r="DH184">
            <v>0</v>
          </cell>
          <cell r="DM184" t="str">
            <v>Corey Mathisen</v>
          </cell>
          <cell r="DN184" t="str">
            <v>Sabie</v>
          </cell>
          <cell r="DO184">
            <v>11</v>
          </cell>
          <cell r="DP184">
            <v>4</v>
          </cell>
          <cell r="DT184" t="str">
            <v>Ramsey</v>
          </cell>
        </row>
        <row r="185">
          <cell r="A185" t="str">
            <v>279435-PS31</v>
          </cell>
          <cell r="B185" t="str">
            <v>MCES MWWTP Rehab &amp; Facilities Imp</v>
          </cell>
          <cell r="C185">
            <v>153.6</v>
          </cell>
          <cell r="D185">
            <v>46</v>
          </cell>
          <cell r="E185">
            <v>166.6</v>
          </cell>
          <cell r="F185">
            <v>46</v>
          </cell>
          <cell r="G185">
            <v>165.1</v>
          </cell>
          <cell r="H185">
            <v>46</v>
          </cell>
          <cell r="I185">
            <v>158.9</v>
          </cell>
          <cell r="J185">
            <v>46</v>
          </cell>
          <cell r="K185">
            <v>2019</v>
          </cell>
          <cell r="L185" t="str">
            <v/>
          </cell>
          <cell r="M185" t="str">
            <v>Yes</v>
          </cell>
          <cell r="N185" t="str">
            <v>Yes</v>
          </cell>
          <cell r="O185" t="str">
            <v/>
          </cell>
          <cell r="P185" t="str">
            <v/>
          </cell>
          <cell r="Q185" t="str">
            <v>Water Improvements - Fire Protection</v>
          </cell>
          <cell r="R185" t="str">
            <v>279435-PS31</v>
          </cell>
          <cell r="S185" t="str">
            <v>MC subproject</v>
          </cell>
          <cell r="T185">
            <v>279435</v>
          </cell>
          <cell r="U185">
            <v>0</v>
          </cell>
          <cell r="W185">
            <v>0</v>
          </cell>
          <cell r="Y185">
            <v>39906</v>
          </cell>
          <cell r="Z185" t="str">
            <v>yes</v>
          </cell>
          <cell r="AB185">
            <v>43251</v>
          </cell>
          <cell r="AC185">
            <v>2250000</v>
          </cell>
          <cell r="AE185">
            <v>2250000</v>
          </cell>
          <cell r="AF185" t="str">
            <v>2019 Part B</v>
          </cell>
          <cell r="AH185">
            <v>42886</v>
          </cell>
          <cell r="AI185">
            <v>2500000</v>
          </cell>
          <cell r="AJ185">
            <v>0</v>
          </cell>
          <cell r="AM185">
            <v>43617</v>
          </cell>
          <cell r="AO185" t="str">
            <v>MCES #805963</v>
          </cell>
          <cell r="AP185">
            <v>8500001</v>
          </cell>
          <cell r="AQ185">
            <v>43168</v>
          </cell>
          <cell r="AX185">
            <v>0</v>
          </cell>
          <cell r="AY185">
            <v>0</v>
          </cell>
          <cell r="AZ185">
            <v>8500001</v>
          </cell>
          <cell r="BA185">
            <v>2250000</v>
          </cell>
          <cell r="BD185">
            <v>2250000</v>
          </cell>
          <cell r="BE185">
            <v>43298</v>
          </cell>
          <cell r="BF185">
            <v>43329</v>
          </cell>
          <cell r="BG185">
            <v>2019</v>
          </cell>
          <cell r="BH185" t="str">
            <v>CWRF</v>
          </cell>
          <cell r="BP185">
            <v>0</v>
          </cell>
          <cell r="CB185">
            <v>0</v>
          </cell>
          <cell r="CC185">
            <v>0</v>
          </cell>
          <cell r="CP185">
            <v>0</v>
          </cell>
          <cell r="DH185">
            <v>0</v>
          </cell>
          <cell r="DM185" t="str">
            <v>Corey Mathisen</v>
          </cell>
          <cell r="DN185" t="str">
            <v>Sabie</v>
          </cell>
          <cell r="DO185">
            <v>11</v>
          </cell>
          <cell r="DP185">
            <v>4</v>
          </cell>
          <cell r="DT185" t="str">
            <v>Ramsey</v>
          </cell>
        </row>
        <row r="186">
          <cell r="A186" t="str">
            <v>279435-PS35</v>
          </cell>
          <cell r="B186" t="str">
            <v>MCES MWWTP Rehab &amp; Facilities Imp</v>
          </cell>
          <cell r="C186">
            <v>153.69999999999999</v>
          </cell>
          <cell r="D186">
            <v>46</v>
          </cell>
          <cell r="E186">
            <v>166.8</v>
          </cell>
          <cell r="F186">
            <v>46</v>
          </cell>
          <cell r="K186">
            <v>2019</v>
          </cell>
          <cell r="L186" t="str">
            <v/>
          </cell>
          <cell r="M186" t="str">
            <v>Yes</v>
          </cell>
          <cell r="N186" t="str">
            <v/>
          </cell>
          <cell r="O186" t="str">
            <v>Yes</v>
          </cell>
          <cell r="P186" t="str">
            <v/>
          </cell>
          <cell r="Q186" t="str">
            <v>SMB Baghouse/Scrubber/Misc Improvements</v>
          </cell>
          <cell r="R186" t="str">
            <v>279435-PS35</v>
          </cell>
          <cell r="S186" t="str">
            <v>MC subproject</v>
          </cell>
          <cell r="T186">
            <v>279435</v>
          </cell>
          <cell r="U186">
            <v>0</v>
          </cell>
          <cell r="W186">
            <v>0</v>
          </cell>
          <cell r="Y186">
            <v>39906</v>
          </cell>
          <cell r="AB186">
            <v>43251</v>
          </cell>
          <cell r="AC186">
            <v>2000000</v>
          </cell>
          <cell r="AE186">
            <v>2000000</v>
          </cell>
          <cell r="AF186" t="str">
            <v>2019 Part B</v>
          </cell>
          <cell r="AH186">
            <v>42886</v>
          </cell>
          <cell r="AI186">
            <v>5100000</v>
          </cell>
          <cell r="AJ186">
            <v>0</v>
          </cell>
          <cell r="AM186">
            <v>43525</v>
          </cell>
          <cell r="AO186" t="str">
            <v>MCES#805947</v>
          </cell>
          <cell r="AP186">
            <v>15649422</v>
          </cell>
          <cell r="AQ186">
            <v>43168</v>
          </cell>
          <cell r="AX186">
            <v>0</v>
          </cell>
          <cell r="AY186">
            <v>0</v>
          </cell>
          <cell r="AZ186">
            <v>15649422</v>
          </cell>
          <cell r="BA186">
            <v>2000000</v>
          </cell>
          <cell r="BD186">
            <v>2000000</v>
          </cell>
          <cell r="BE186">
            <v>43298</v>
          </cell>
          <cell r="BF186">
            <v>43329</v>
          </cell>
          <cell r="BG186">
            <v>2019</v>
          </cell>
          <cell r="BH186" t="str">
            <v>CWRF</v>
          </cell>
          <cell r="BP186">
            <v>0</v>
          </cell>
          <cell r="BW186">
            <v>0</v>
          </cell>
          <cell r="CA186">
            <v>0</v>
          </cell>
          <cell r="CB186">
            <v>0</v>
          </cell>
          <cell r="CC186">
            <v>0</v>
          </cell>
          <cell r="CP186">
            <v>0</v>
          </cell>
          <cell r="DH186">
            <v>0</v>
          </cell>
          <cell r="DM186" t="str">
            <v>Corey Mathisen</v>
          </cell>
          <cell r="DN186" t="str">
            <v>Sabie</v>
          </cell>
          <cell r="DO186">
            <v>11</v>
          </cell>
          <cell r="DP186">
            <v>4</v>
          </cell>
          <cell r="DT186" t="str">
            <v>Ramsey</v>
          </cell>
        </row>
        <row r="187">
          <cell r="A187" t="str">
            <v>272355-PS00</v>
          </cell>
          <cell r="B187" t="str">
            <v>MCES MWWTP Solids Processing Improvements</v>
          </cell>
          <cell r="C187">
            <v>154</v>
          </cell>
          <cell r="D187">
            <v>46</v>
          </cell>
          <cell r="E187">
            <v>167</v>
          </cell>
          <cell r="F187">
            <v>46</v>
          </cell>
          <cell r="G187">
            <v>166</v>
          </cell>
          <cell r="H187">
            <v>46</v>
          </cell>
          <cell r="I187">
            <v>159</v>
          </cell>
          <cell r="J187">
            <v>46</v>
          </cell>
          <cell r="K187">
            <v>2018</v>
          </cell>
          <cell r="L187" t="str">
            <v>Yes</v>
          </cell>
          <cell r="M187" t="str">
            <v/>
          </cell>
          <cell r="N187" t="str">
            <v>Yes</v>
          </cell>
          <cell r="O187" t="str">
            <v/>
          </cell>
          <cell r="P187" t="str">
            <v/>
          </cell>
          <cell r="Q187" t="str">
            <v>Solids processing improvements</v>
          </cell>
          <cell r="R187" t="str">
            <v>272355-PS00</v>
          </cell>
          <cell r="S187" t="str">
            <v>MC mother</v>
          </cell>
          <cell r="T187">
            <v>272355</v>
          </cell>
          <cell r="U187">
            <v>0</v>
          </cell>
          <cell r="W187">
            <v>0</v>
          </cell>
          <cell r="Y187" t="str">
            <v>p/d</v>
          </cell>
          <cell r="Z187" t="str">
            <v>p/d</v>
          </cell>
          <cell r="AB187">
            <v>43251</v>
          </cell>
          <cell r="AC187">
            <v>25000</v>
          </cell>
          <cell r="AE187">
            <v>25000</v>
          </cell>
          <cell r="AF187" t="str">
            <v>Carryover Project</v>
          </cell>
          <cell r="AH187">
            <v>42886</v>
          </cell>
          <cell r="AI187">
            <v>400000</v>
          </cell>
          <cell r="AJ187">
            <v>0</v>
          </cell>
          <cell r="AK187" t="str">
            <v xml:space="preserve"> </v>
          </cell>
          <cell r="AM187" t="str">
            <v>NA</v>
          </cell>
          <cell r="AN187">
            <v>43070</v>
          </cell>
          <cell r="AO187" t="str">
            <v>MCES# 8062</v>
          </cell>
          <cell r="AP187">
            <v>24947410</v>
          </cell>
          <cell r="AQ187">
            <v>43168</v>
          </cell>
          <cell r="AS187" t="str">
            <v>p/d certified</v>
          </cell>
          <cell r="AX187">
            <v>0</v>
          </cell>
          <cell r="AY187">
            <v>0</v>
          </cell>
          <cell r="AZ187">
            <v>24947410</v>
          </cell>
          <cell r="BA187">
            <v>25000</v>
          </cell>
          <cell r="BD187">
            <v>25000</v>
          </cell>
          <cell r="BE187">
            <v>43298</v>
          </cell>
          <cell r="BF187">
            <v>43329</v>
          </cell>
          <cell r="BG187">
            <v>2019</v>
          </cell>
          <cell r="BH187" t="str">
            <v>CWRF</v>
          </cell>
          <cell r="BP187">
            <v>0</v>
          </cell>
          <cell r="CB187">
            <v>0</v>
          </cell>
          <cell r="CC187">
            <v>0</v>
          </cell>
          <cell r="CP187">
            <v>0</v>
          </cell>
          <cell r="DH187">
            <v>0</v>
          </cell>
          <cell r="DM187" t="str">
            <v>Corey Mathisen</v>
          </cell>
          <cell r="DN187" t="str">
            <v>Sabie</v>
          </cell>
          <cell r="DO187">
            <v>11</v>
          </cell>
          <cell r="DP187">
            <v>4</v>
          </cell>
          <cell r="DT187" t="str">
            <v>Ramsey</v>
          </cell>
        </row>
        <row r="188">
          <cell r="A188" t="str">
            <v>280616-PS01</v>
          </cell>
          <cell r="B188" t="str">
            <v>MCES SE Metro Water Reclamation Facility</v>
          </cell>
          <cell r="C188">
            <v>91</v>
          </cell>
          <cell r="D188">
            <v>56</v>
          </cell>
          <cell r="K188">
            <v>2019</v>
          </cell>
          <cell r="L188" t="str">
            <v/>
          </cell>
          <cell r="M188" t="str">
            <v>Yes</v>
          </cell>
          <cell r="P188" t="str">
            <v/>
          </cell>
          <cell r="Q188" t="str">
            <v>SE metro water reclamation facility</v>
          </cell>
          <cell r="R188" t="str">
            <v>280616-PS01</v>
          </cell>
          <cell r="S188" t="str">
            <v>MC single</v>
          </cell>
          <cell r="T188">
            <v>280616</v>
          </cell>
          <cell r="U188">
            <v>0</v>
          </cell>
          <cell r="W188" t="str">
            <v>Y</v>
          </cell>
          <cell r="Y188">
            <v>43356</v>
          </cell>
          <cell r="AB188">
            <v>43251</v>
          </cell>
          <cell r="AC188">
            <v>2600000</v>
          </cell>
          <cell r="AD188">
            <v>2600000</v>
          </cell>
          <cell r="AE188">
            <v>2600000</v>
          </cell>
          <cell r="AF188" t="str">
            <v>2019 Part B</v>
          </cell>
          <cell r="AG188" t="str">
            <v>FP approved during comment period</v>
          </cell>
          <cell r="AM188">
            <v>43617</v>
          </cell>
          <cell r="AO188" t="str">
            <v>New project; potential GRP check w/ MC</v>
          </cell>
          <cell r="AP188">
            <v>27000000</v>
          </cell>
          <cell r="AX188">
            <v>2600000</v>
          </cell>
          <cell r="AY188">
            <v>650000</v>
          </cell>
          <cell r="AZ188">
            <v>27000000</v>
          </cell>
          <cell r="BA188">
            <v>2600000</v>
          </cell>
          <cell r="BD188">
            <v>2600000</v>
          </cell>
          <cell r="BP188">
            <v>0</v>
          </cell>
          <cell r="BW188">
            <v>0</v>
          </cell>
          <cell r="CA188">
            <v>0</v>
          </cell>
          <cell r="CB188">
            <v>0</v>
          </cell>
          <cell r="CC188">
            <v>0</v>
          </cell>
          <cell r="CP188">
            <v>0</v>
          </cell>
          <cell r="DH188">
            <v>0</v>
          </cell>
          <cell r="DM188" t="str">
            <v>Corey Mathisen</v>
          </cell>
          <cell r="DN188" t="str">
            <v>Sabie</v>
          </cell>
          <cell r="DO188">
            <v>11</v>
          </cell>
          <cell r="DP188">
            <v>4</v>
          </cell>
          <cell r="DT188" t="str">
            <v>Dakota</v>
          </cell>
        </row>
        <row r="189">
          <cell r="A189" t="str">
            <v>280267-PD00</v>
          </cell>
          <cell r="B189" t="str">
            <v>MCES Seneca Area System Rehab</v>
          </cell>
          <cell r="C189">
            <v>129</v>
          </cell>
          <cell r="D189">
            <v>50</v>
          </cell>
          <cell r="E189">
            <v>137</v>
          </cell>
          <cell r="F189">
            <v>50</v>
          </cell>
          <cell r="G189">
            <v>138</v>
          </cell>
          <cell r="H189">
            <v>50</v>
          </cell>
          <cell r="I189">
            <v>133</v>
          </cell>
          <cell r="J189">
            <v>50</v>
          </cell>
          <cell r="K189">
            <v>2018</v>
          </cell>
          <cell r="L189" t="str">
            <v>Yes</v>
          </cell>
          <cell r="M189" t="str">
            <v/>
          </cell>
          <cell r="N189" t="str">
            <v>Yes</v>
          </cell>
          <cell r="O189" t="str">
            <v/>
          </cell>
          <cell r="P189" t="str">
            <v/>
          </cell>
          <cell r="Q189" t="str">
            <v>System rehab</v>
          </cell>
          <cell r="R189" t="str">
            <v>280267-PD00</v>
          </cell>
          <cell r="S189" t="str">
            <v>MC mother</v>
          </cell>
          <cell r="T189">
            <v>280267</v>
          </cell>
          <cell r="U189" t="str">
            <v>Y</v>
          </cell>
          <cell r="W189">
            <v>0</v>
          </cell>
          <cell r="Y189">
            <v>41841</v>
          </cell>
          <cell r="Z189" t="str">
            <v>yes</v>
          </cell>
          <cell r="AB189">
            <v>43251</v>
          </cell>
          <cell r="AC189">
            <v>25000</v>
          </cell>
          <cell r="AE189">
            <v>25000</v>
          </cell>
          <cell r="AF189" t="str">
            <v>Carryover Project</v>
          </cell>
          <cell r="AH189">
            <v>42886</v>
          </cell>
          <cell r="AI189">
            <v>15000</v>
          </cell>
          <cell r="AJ189">
            <v>0</v>
          </cell>
          <cell r="AM189" t="str">
            <v>NA</v>
          </cell>
          <cell r="AO189" t="str">
            <v>MCES #808025 (updated number 10-29-14 was 808000) p/d cert 6/30/15</v>
          </cell>
          <cell r="AP189">
            <v>5255925</v>
          </cell>
          <cell r="AQ189">
            <v>43168</v>
          </cell>
          <cell r="AS189" t="str">
            <v>p/d certified</v>
          </cell>
          <cell r="AX189">
            <v>0</v>
          </cell>
          <cell r="AY189">
            <v>0</v>
          </cell>
          <cell r="AZ189">
            <v>5255925</v>
          </cell>
          <cell r="BA189">
            <v>25000</v>
          </cell>
          <cell r="BD189">
            <v>25000</v>
          </cell>
          <cell r="BE189">
            <v>43298</v>
          </cell>
          <cell r="BF189">
            <v>43329</v>
          </cell>
          <cell r="BG189">
            <v>2019</v>
          </cell>
          <cell r="BH189" t="str">
            <v>CWRF</v>
          </cell>
          <cell r="BP189">
            <v>0</v>
          </cell>
          <cell r="CB189">
            <v>0</v>
          </cell>
          <cell r="CC189">
            <v>0</v>
          </cell>
          <cell r="CP189">
            <v>0</v>
          </cell>
          <cell r="DH189">
            <v>0</v>
          </cell>
          <cell r="DM189" t="str">
            <v>Gabriel Posteuca</v>
          </cell>
          <cell r="DN189" t="str">
            <v>Sabie</v>
          </cell>
          <cell r="DO189">
            <v>11</v>
          </cell>
          <cell r="DP189">
            <v>4</v>
          </cell>
          <cell r="DT189" t="str">
            <v>Dakota</v>
          </cell>
        </row>
        <row r="190">
          <cell r="A190" t="str">
            <v>280266-PD00</v>
          </cell>
          <cell r="B190" t="str">
            <v>MCES Seneca Solids Processing Improvements</v>
          </cell>
          <cell r="C190">
            <v>173</v>
          </cell>
          <cell r="D190">
            <v>45</v>
          </cell>
          <cell r="E190">
            <v>186</v>
          </cell>
          <cell r="F190">
            <v>45</v>
          </cell>
          <cell r="G190">
            <v>186</v>
          </cell>
          <cell r="H190">
            <v>45</v>
          </cell>
          <cell r="I190">
            <v>176.3</v>
          </cell>
          <cell r="J190">
            <v>45</v>
          </cell>
          <cell r="K190">
            <v>2018</v>
          </cell>
          <cell r="L190" t="str">
            <v>Yes</v>
          </cell>
          <cell r="M190" t="str">
            <v/>
          </cell>
          <cell r="N190" t="str">
            <v>Yes</v>
          </cell>
          <cell r="O190" t="str">
            <v/>
          </cell>
          <cell r="P190" t="str">
            <v/>
          </cell>
          <cell r="Q190" t="str">
            <v>Biosolids improvements</v>
          </cell>
          <cell r="R190" t="str">
            <v>280266-PD00</v>
          </cell>
          <cell r="S190" t="str">
            <v>MC mother</v>
          </cell>
          <cell r="T190">
            <v>280266</v>
          </cell>
          <cell r="U190">
            <v>0</v>
          </cell>
          <cell r="W190">
            <v>0</v>
          </cell>
          <cell r="Y190">
            <v>41821</v>
          </cell>
          <cell r="AB190">
            <v>43251</v>
          </cell>
          <cell r="AC190">
            <v>0</v>
          </cell>
          <cell r="AE190">
            <v>0</v>
          </cell>
          <cell r="AF190" t="str">
            <v>Carryover Project</v>
          </cell>
          <cell r="AH190">
            <v>42886</v>
          </cell>
          <cell r="AI190">
            <v>100000</v>
          </cell>
          <cell r="AJ190">
            <v>0</v>
          </cell>
          <cell r="AM190" t="str">
            <v>NA</v>
          </cell>
          <cell r="AO190" t="str">
            <v>id as "mother" on 2016 (project was on 2015 IUP) p/d cert 6/30/15</v>
          </cell>
          <cell r="AP190">
            <v>110451</v>
          </cell>
          <cell r="AQ190">
            <v>43168</v>
          </cell>
          <cell r="AS190" t="str">
            <v>p/d certified</v>
          </cell>
          <cell r="AT190">
            <v>112750</v>
          </cell>
          <cell r="AX190">
            <v>0</v>
          </cell>
          <cell r="AY190">
            <v>0</v>
          </cell>
          <cell r="AZ190">
            <v>110451</v>
          </cell>
          <cell r="BA190">
            <v>0</v>
          </cell>
          <cell r="BD190">
            <v>0</v>
          </cell>
          <cell r="BE190">
            <v>43298</v>
          </cell>
          <cell r="BF190">
            <v>43329</v>
          </cell>
          <cell r="BG190">
            <v>2019</v>
          </cell>
          <cell r="BH190" t="str">
            <v>CWRF</v>
          </cell>
          <cell r="BP190">
            <v>0</v>
          </cell>
          <cell r="CB190">
            <v>0</v>
          </cell>
          <cell r="CC190">
            <v>0</v>
          </cell>
          <cell r="CP190">
            <v>0</v>
          </cell>
          <cell r="DH190">
            <v>0</v>
          </cell>
          <cell r="DM190" t="str">
            <v>Gabriel Posteuca</v>
          </cell>
          <cell r="DN190" t="str">
            <v>Sabie</v>
          </cell>
          <cell r="DO190">
            <v>11</v>
          </cell>
          <cell r="DP190">
            <v>4</v>
          </cell>
          <cell r="DT190" t="str">
            <v>Dakota</v>
          </cell>
        </row>
        <row r="191">
          <cell r="A191" t="str">
            <v>280266-PS02</v>
          </cell>
          <cell r="B191" t="str">
            <v>MCES Seneca Solids Processing Improvements</v>
          </cell>
          <cell r="C191">
            <v>173.1</v>
          </cell>
          <cell r="D191">
            <v>45</v>
          </cell>
          <cell r="E191">
            <v>186.1</v>
          </cell>
          <cell r="F191">
            <v>45</v>
          </cell>
          <cell r="G191">
            <v>186.1</v>
          </cell>
          <cell r="H191">
            <v>45</v>
          </cell>
          <cell r="I191">
            <v>176.2</v>
          </cell>
          <cell r="J191">
            <v>45</v>
          </cell>
          <cell r="K191">
            <v>2018</v>
          </cell>
          <cell r="L191" t="str">
            <v>Yes</v>
          </cell>
          <cell r="M191" t="str">
            <v/>
          </cell>
          <cell r="N191" t="str">
            <v>Yes</v>
          </cell>
          <cell r="O191" t="str">
            <v/>
          </cell>
          <cell r="P191" t="str">
            <v/>
          </cell>
          <cell r="Q191" t="str">
            <v>Biosolids improvements, Phase 2</v>
          </cell>
          <cell r="R191" t="str">
            <v>280266-PS02</v>
          </cell>
          <cell r="S191" t="str">
            <v>MC subproject</v>
          </cell>
          <cell r="T191">
            <v>280266</v>
          </cell>
          <cell r="U191">
            <v>0</v>
          </cell>
          <cell r="W191">
            <v>0</v>
          </cell>
          <cell r="Y191">
            <v>41821</v>
          </cell>
          <cell r="Z191">
            <v>43000</v>
          </cell>
          <cell r="AB191">
            <v>43251</v>
          </cell>
          <cell r="AC191">
            <v>4500000</v>
          </cell>
          <cell r="AE191">
            <v>4500000</v>
          </cell>
          <cell r="AF191" t="str">
            <v>Carryover Project</v>
          </cell>
          <cell r="AH191">
            <v>42886</v>
          </cell>
          <cell r="AI191">
            <v>4500000</v>
          </cell>
          <cell r="AJ191">
            <v>0</v>
          </cell>
          <cell r="AM191">
            <v>43160</v>
          </cell>
          <cell r="AP191">
            <v>21974427</v>
          </cell>
          <cell r="AQ191">
            <v>43168</v>
          </cell>
          <cell r="AS191">
            <v>43213</v>
          </cell>
          <cell r="AT191">
            <v>13050000</v>
          </cell>
          <cell r="AX191">
            <v>0</v>
          </cell>
          <cell r="AY191">
            <v>0</v>
          </cell>
          <cell r="AZ191">
            <v>21974427</v>
          </cell>
          <cell r="BA191">
            <v>4500000</v>
          </cell>
          <cell r="BD191">
            <v>4500000</v>
          </cell>
          <cell r="BE191">
            <v>43298</v>
          </cell>
          <cell r="BF191">
            <v>43329</v>
          </cell>
          <cell r="BG191">
            <v>2019</v>
          </cell>
          <cell r="BH191" t="str">
            <v>CWRF</v>
          </cell>
          <cell r="BP191">
            <v>0</v>
          </cell>
          <cell r="CB191">
            <v>0</v>
          </cell>
          <cell r="CC191">
            <v>0</v>
          </cell>
          <cell r="CP191">
            <v>0</v>
          </cell>
          <cell r="DH191">
            <v>0</v>
          </cell>
          <cell r="DM191" t="str">
            <v>Gabriel Posteuca</v>
          </cell>
          <cell r="DN191" t="str">
            <v>Sabie</v>
          </cell>
          <cell r="DO191">
            <v>11</v>
          </cell>
          <cell r="DP191">
            <v>4</v>
          </cell>
          <cell r="DT191" t="str">
            <v>Dakota</v>
          </cell>
        </row>
        <row r="192">
          <cell r="A192" t="str">
            <v>280269-PD00</v>
          </cell>
          <cell r="B192" t="str">
            <v>MCES St Bonifacius LS/FM Rehab</v>
          </cell>
          <cell r="C192">
            <v>163</v>
          </cell>
          <cell r="D192">
            <v>46</v>
          </cell>
          <cell r="E192">
            <v>176</v>
          </cell>
          <cell r="F192">
            <v>46</v>
          </cell>
          <cell r="G192">
            <v>176</v>
          </cell>
          <cell r="H192">
            <v>46</v>
          </cell>
          <cell r="I192">
            <v>168</v>
          </cell>
          <cell r="J192">
            <v>46</v>
          </cell>
          <cell r="K192">
            <v>2018</v>
          </cell>
          <cell r="L192" t="str">
            <v>Yes</v>
          </cell>
          <cell r="M192" t="str">
            <v/>
          </cell>
          <cell r="N192" t="str">
            <v>Yes</v>
          </cell>
          <cell r="O192" t="str">
            <v/>
          </cell>
          <cell r="P192" t="str">
            <v/>
          </cell>
          <cell r="Q192" t="str">
            <v>Rehab lift station and forcemain</v>
          </cell>
          <cell r="R192" t="str">
            <v>280269-PD00</v>
          </cell>
          <cell r="S192" t="str">
            <v>MC mother</v>
          </cell>
          <cell r="T192">
            <v>280269</v>
          </cell>
          <cell r="U192">
            <v>0</v>
          </cell>
          <cell r="W192">
            <v>0</v>
          </cell>
          <cell r="Y192">
            <v>41821</v>
          </cell>
          <cell r="AB192">
            <v>43251</v>
          </cell>
          <cell r="AC192">
            <v>750000</v>
          </cell>
          <cell r="AE192">
            <v>750000</v>
          </cell>
          <cell r="AF192" t="str">
            <v>Carryover Project</v>
          </cell>
          <cell r="AH192">
            <v>42886</v>
          </cell>
          <cell r="AI192">
            <v>800000</v>
          </cell>
          <cell r="AJ192">
            <v>0</v>
          </cell>
          <cell r="AM192" t="str">
            <v>NA</v>
          </cell>
          <cell r="AO192" t="str">
            <v>MCES #808200; p/d cert 6/30/15</v>
          </cell>
          <cell r="AP192">
            <v>750000</v>
          </cell>
          <cell r="AQ192">
            <v>43168</v>
          </cell>
          <cell r="AS192" t="str">
            <v>p/d certified</v>
          </cell>
          <cell r="AX192">
            <v>0</v>
          </cell>
          <cell r="AY192">
            <v>0</v>
          </cell>
          <cell r="AZ192">
            <v>750000</v>
          </cell>
          <cell r="BA192">
            <v>750000</v>
          </cell>
          <cell r="BD192">
            <v>750000</v>
          </cell>
          <cell r="BE192">
            <v>43298</v>
          </cell>
          <cell r="BF192">
            <v>43329</v>
          </cell>
          <cell r="BG192">
            <v>2019</v>
          </cell>
          <cell r="BH192" t="str">
            <v>CWRF</v>
          </cell>
          <cell r="BP192">
            <v>0</v>
          </cell>
          <cell r="CB192">
            <v>0</v>
          </cell>
          <cell r="CC192">
            <v>0</v>
          </cell>
          <cell r="CP192">
            <v>0</v>
          </cell>
          <cell r="DH192">
            <v>0</v>
          </cell>
          <cell r="DM192" t="str">
            <v>Corey Mathisen</v>
          </cell>
          <cell r="DN192" t="str">
            <v>Sabie</v>
          </cell>
          <cell r="DO192">
            <v>11</v>
          </cell>
          <cell r="DP192">
            <v>4</v>
          </cell>
          <cell r="DT192" t="str">
            <v>Hennepin</v>
          </cell>
        </row>
        <row r="193">
          <cell r="A193" t="str">
            <v>280269-PS01</v>
          </cell>
          <cell r="B193" t="str">
            <v>MCES St Bonifacius LS/FM Rehab</v>
          </cell>
          <cell r="C193">
            <v>163.1</v>
          </cell>
          <cell r="D193">
            <v>46</v>
          </cell>
          <cell r="E193">
            <v>176</v>
          </cell>
          <cell r="K193">
            <v>2019</v>
          </cell>
          <cell r="L193" t="str">
            <v/>
          </cell>
          <cell r="M193" t="str">
            <v>Yes</v>
          </cell>
          <cell r="Q193" t="str">
            <v>Rehab lift station and forcemain</v>
          </cell>
          <cell r="R193" t="str">
            <v>280269-PS01</v>
          </cell>
          <cell r="S193" t="str">
            <v>MC subproject</v>
          </cell>
          <cell r="T193">
            <v>280269</v>
          </cell>
          <cell r="Y193">
            <v>41821</v>
          </cell>
          <cell r="Z193" t="str">
            <v>Yes</v>
          </cell>
          <cell r="AB193">
            <v>43251</v>
          </cell>
          <cell r="AC193">
            <v>750000</v>
          </cell>
          <cell r="AE193">
            <v>750000</v>
          </cell>
          <cell r="AF193" t="str">
            <v>2019 Part B</v>
          </cell>
          <cell r="AJ193">
            <v>0</v>
          </cell>
          <cell r="AM193">
            <v>43617</v>
          </cell>
          <cell r="AO193" t="str">
            <v>MCES #808200; p/d cert 6/30/15</v>
          </cell>
          <cell r="AP193">
            <v>21621131</v>
          </cell>
          <cell r="AQ193">
            <v>43168</v>
          </cell>
          <cell r="AZ193">
            <v>21621131</v>
          </cell>
          <cell r="BA193">
            <v>750000</v>
          </cell>
          <cell r="DM193" t="str">
            <v>Corey Mathisen</v>
          </cell>
          <cell r="DN193" t="str">
            <v>Sabie</v>
          </cell>
          <cell r="DO193">
            <v>11</v>
          </cell>
          <cell r="DP193">
            <v>4</v>
          </cell>
          <cell r="DT193" t="str">
            <v>Hennepin</v>
          </cell>
        </row>
        <row r="194">
          <cell r="A194" t="str">
            <v>280347-PD00</v>
          </cell>
          <cell r="B194" t="str">
            <v>MCES St Paul Interceptor</v>
          </cell>
          <cell r="C194">
            <v>164</v>
          </cell>
          <cell r="D194">
            <v>46</v>
          </cell>
          <cell r="E194">
            <v>177</v>
          </cell>
          <cell r="F194">
            <v>46</v>
          </cell>
          <cell r="G194">
            <v>171</v>
          </cell>
          <cell r="H194">
            <v>46</v>
          </cell>
          <cell r="K194">
            <v>2018</v>
          </cell>
          <cell r="L194" t="str">
            <v>Yes</v>
          </cell>
          <cell r="M194" t="str">
            <v/>
          </cell>
          <cell r="N194" t="str">
            <v/>
          </cell>
          <cell r="O194" t="str">
            <v>Yes</v>
          </cell>
          <cell r="P194" t="str">
            <v/>
          </cell>
          <cell r="Q194" t="str">
            <v>Rehab interceptor</v>
          </cell>
          <cell r="R194" t="str">
            <v>280347-PD00</v>
          </cell>
          <cell r="S194" t="str">
            <v>MC mother</v>
          </cell>
          <cell r="T194">
            <v>280347</v>
          </cell>
          <cell r="U194">
            <v>0</v>
          </cell>
          <cell r="W194">
            <v>0</v>
          </cell>
          <cell r="Y194">
            <v>42548</v>
          </cell>
          <cell r="AB194">
            <v>43251</v>
          </cell>
          <cell r="AC194">
            <v>1000000</v>
          </cell>
          <cell r="AE194">
            <v>1000000</v>
          </cell>
          <cell r="AF194" t="str">
            <v>Carryover Project</v>
          </cell>
          <cell r="AH194">
            <v>39276</v>
          </cell>
          <cell r="AI194">
            <v>280000</v>
          </cell>
          <cell r="AJ194">
            <v>0</v>
          </cell>
          <cell r="AM194" t="str">
            <v>NA</v>
          </cell>
          <cell r="AO194" t="str">
            <v>MCES #808800</v>
          </cell>
          <cell r="AP194">
            <v>16009270</v>
          </cell>
          <cell r="AQ194">
            <v>43168</v>
          </cell>
          <cell r="AS194" t="str">
            <v>p/d certified</v>
          </cell>
          <cell r="AX194">
            <v>0</v>
          </cell>
          <cell r="AY194">
            <v>0</v>
          </cell>
          <cell r="AZ194">
            <v>16009270</v>
          </cell>
          <cell r="BA194">
            <v>1000000</v>
          </cell>
          <cell r="BD194">
            <v>1000000</v>
          </cell>
          <cell r="BE194">
            <v>43298</v>
          </cell>
          <cell r="BF194">
            <v>43329</v>
          </cell>
          <cell r="BG194">
            <v>2019</v>
          </cell>
          <cell r="BH194" t="str">
            <v>CWRF</v>
          </cell>
          <cell r="BP194">
            <v>0</v>
          </cell>
          <cell r="BW194">
            <v>0</v>
          </cell>
          <cell r="CA194">
            <v>0</v>
          </cell>
          <cell r="CB194">
            <v>0</v>
          </cell>
          <cell r="CC194">
            <v>0</v>
          </cell>
          <cell r="CP194">
            <v>0</v>
          </cell>
          <cell r="DH194">
            <v>0</v>
          </cell>
          <cell r="DM194" t="str">
            <v>Corey Mathisen</v>
          </cell>
          <cell r="DN194" t="str">
            <v>Sabie</v>
          </cell>
          <cell r="DO194">
            <v>11</v>
          </cell>
          <cell r="DP194">
            <v>4</v>
          </cell>
          <cell r="DT194" t="str">
            <v>Ramsey</v>
          </cell>
        </row>
        <row r="195">
          <cell r="A195" t="str">
            <v>280347-PS02</v>
          </cell>
          <cell r="B195" t="str">
            <v>MCES St Paul Interceptor</v>
          </cell>
          <cell r="C195">
            <v>164.2</v>
          </cell>
          <cell r="D195">
            <v>46</v>
          </cell>
          <cell r="E195">
            <v>177.2</v>
          </cell>
          <cell r="F195">
            <v>46</v>
          </cell>
          <cell r="K195">
            <v>2018</v>
          </cell>
          <cell r="L195" t="str">
            <v>Yes</v>
          </cell>
          <cell r="M195" t="str">
            <v/>
          </cell>
          <cell r="N195" t="str">
            <v/>
          </cell>
          <cell r="O195" t="str">
            <v>Yes</v>
          </cell>
          <cell r="P195" t="str">
            <v/>
          </cell>
          <cell r="Q195" t="str">
            <v>SPIS Eastview/Mounds Park Rehab</v>
          </cell>
          <cell r="R195" t="str">
            <v>280347-PS02</v>
          </cell>
          <cell r="S195" t="str">
            <v>MC subproject</v>
          </cell>
          <cell r="T195">
            <v>280347</v>
          </cell>
          <cell r="U195">
            <v>0</v>
          </cell>
          <cell r="W195">
            <v>0</v>
          </cell>
          <cell r="Y195">
            <v>42548</v>
          </cell>
          <cell r="Z195">
            <v>43174</v>
          </cell>
          <cell r="AB195" t="str">
            <v>certified</v>
          </cell>
          <cell r="AC195">
            <v>3502500</v>
          </cell>
          <cell r="AE195">
            <v>3502500</v>
          </cell>
          <cell r="AF195" t="str">
            <v>Carryover Project</v>
          </cell>
          <cell r="AH195">
            <v>42886</v>
          </cell>
          <cell r="AI195">
            <v>2000000</v>
          </cell>
          <cell r="AJ195">
            <v>0</v>
          </cell>
          <cell r="AM195">
            <v>43282</v>
          </cell>
          <cell r="AO195" t="str">
            <v>P&amp;D "mother"</v>
          </cell>
          <cell r="AP195">
            <v>16596892</v>
          </cell>
          <cell r="AQ195">
            <v>43168</v>
          </cell>
          <cell r="AS195">
            <v>43279</v>
          </cell>
          <cell r="AT195">
            <v>16596892</v>
          </cell>
          <cell r="AV195">
            <v>1</v>
          </cell>
          <cell r="AX195">
            <v>0</v>
          </cell>
          <cell r="AY195">
            <v>0</v>
          </cell>
          <cell r="AZ195">
            <v>16596892</v>
          </cell>
          <cell r="BA195">
            <v>3502500</v>
          </cell>
          <cell r="BD195">
            <v>3502500</v>
          </cell>
          <cell r="BE195">
            <v>43298</v>
          </cell>
          <cell r="BF195">
            <v>43329</v>
          </cell>
          <cell r="BG195">
            <v>2019</v>
          </cell>
          <cell r="BH195" t="str">
            <v>CWRF</v>
          </cell>
          <cell r="BP195">
            <v>0</v>
          </cell>
          <cell r="BW195">
            <v>0</v>
          </cell>
          <cell r="CA195">
            <v>0</v>
          </cell>
          <cell r="CB195">
            <v>0</v>
          </cell>
          <cell r="CC195">
            <v>0</v>
          </cell>
          <cell r="CP195">
            <v>0</v>
          </cell>
          <cell r="DH195">
            <v>0</v>
          </cell>
          <cell r="DM195" t="str">
            <v>Corey Mathisen</v>
          </cell>
          <cell r="DN195" t="str">
            <v>Sabie</v>
          </cell>
          <cell r="DO195">
            <v>11</v>
          </cell>
          <cell r="DP195">
            <v>4</v>
          </cell>
          <cell r="DT195" t="str">
            <v>Ramsey</v>
          </cell>
        </row>
        <row r="196">
          <cell r="A196" t="str">
            <v>280347-PS03</v>
          </cell>
          <cell r="B196" t="str">
            <v>MCES St Paul Interceptor</v>
          </cell>
          <cell r="C196">
            <v>164.3</v>
          </cell>
          <cell r="D196">
            <v>46</v>
          </cell>
          <cell r="Q196" t="str">
            <v>SPIS Battle Creek Rehab</v>
          </cell>
          <cell r="R196" t="str">
            <v>280347-PS03</v>
          </cell>
          <cell r="S196" t="str">
            <v>MC subproject</v>
          </cell>
          <cell r="T196">
            <v>280347</v>
          </cell>
          <cell r="Y196">
            <v>42548</v>
          </cell>
          <cell r="AB196">
            <v>43251</v>
          </cell>
          <cell r="AE196">
            <v>0</v>
          </cell>
          <cell r="AM196">
            <v>43739</v>
          </cell>
          <cell r="AP196">
            <v>7680000</v>
          </cell>
          <cell r="AZ196">
            <v>7680000</v>
          </cell>
          <cell r="DM196" t="str">
            <v>Corey Mathisen</v>
          </cell>
          <cell r="DN196" t="str">
            <v>Sabie</v>
          </cell>
          <cell r="DO196">
            <v>11</v>
          </cell>
          <cell r="DP196">
            <v>4</v>
          </cell>
          <cell r="DT196" t="str">
            <v>Ramsey</v>
          </cell>
        </row>
        <row r="197">
          <cell r="A197" t="str">
            <v>280582-PS01</v>
          </cell>
          <cell r="B197" t="str">
            <v>McKinley</v>
          </cell>
          <cell r="C197">
            <v>52</v>
          </cell>
          <cell r="D197">
            <v>63</v>
          </cell>
          <cell r="K197" t="str">
            <v/>
          </cell>
          <cell r="L197" t="str">
            <v/>
          </cell>
          <cell r="M197" t="str">
            <v/>
          </cell>
          <cell r="P197" t="str">
            <v/>
          </cell>
          <cell r="Q197" t="str">
            <v>Rehab collection</v>
          </cell>
          <cell r="R197" t="str">
            <v>280582-PS01</v>
          </cell>
          <cell r="S197" t="str">
            <v>existing</v>
          </cell>
          <cell r="T197">
            <v>280582</v>
          </cell>
          <cell r="U197">
            <v>0</v>
          </cell>
          <cell r="W197">
            <v>0</v>
          </cell>
          <cell r="X197">
            <v>2827</v>
          </cell>
          <cell r="Y197">
            <v>43271</v>
          </cell>
          <cell r="AB197">
            <v>43251</v>
          </cell>
          <cell r="AC197">
            <v>342347</v>
          </cell>
          <cell r="AE197">
            <v>342347</v>
          </cell>
          <cell r="AF197" t="str">
            <v>Referred to RD</v>
          </cell>
          <cell r="AK197">
            <v>43525</v>
          </cell>
          <cell r="AL197">
            <v>43556</v>
          </cell>
          <cell r="AM197">
            <v>43586</v>
          </cell>
          <cell r="AN197">
            <v>43799</v>
          </cell>
          <cell r="AP197">
            <v>342347</v>
          </cell>
          <cell r="AX197">
            <v>0</v>
          </cell>
          <cell r="AY197">
            <v>0</v>
          </cell>
          <cell r="AZ197">
            <v>342347</v>
          </cell>
          <cell r="BA197">
            <v>0</v>
          </cell>
          <cell r="BD197">
            <v>0</v>
          </cell>
          <cell r="BK197">
            <v>0</v>
          </cell>
          <cell r="BL197">
            <v>0</v>
          </cell>
          <cell r="BM197">
            <v>0</v>
          </cell>
          <cell r="BO197">
            <v>0</v>
          </cell>
          <cell r="BP197">
            <v>0</v>
          </cell>
          <cell r="BW197">
            <v>0</v>
          </cell>
          <cell r="CA197">
            <v>0</v>
          </cell>
          <cell r="CB197">
            <v>0</v>
          </cell>
          <cell r="CC197">
            <v>0</v>
          </cell>
          <cell r="CP197">
            <v>0</v>
          </cell>
          <cell r="DH197">
            <v>0</v>
          </cell>
          <cell r="DM197" t="str">
            <v>Margo Daniels</v>
          </cell>
          <cell r="DN197" t="str">
            <v>Fletcher</v>
          </cell>
          <cell r="DO197">
            <v>3</v>
          </cell>
          <cell r="DP197">
            <v>3</v>
          </cell>
          <cell r="DT197" t="str">
            <v>St. Louis</v>
          </cell>
        </row>
        <row r="198">
          <cell r="A198" t="str">
            <v>279821-PS01</v>
          </cell>
          <cell r="B198" t="str">
            <v>Minneapolis - Flow Meter</v>
          </cell>
          <cell r="C198">
            <v>24</v>
          </cell>
          <cell r="D198">
            <v>71</v>
          </cell>
          <cell r="E198">
            <v>31</v>
          </cell>
          <cell r="F198">
            <v>71</v>
          </cell>
          <cell r="G198">
            <v>33</v>
          </cell>
          <cell r="H198">
            <v>71</v>
          </cell>
          <cell r="I198">
            <v>31</v>
          </cell>
          <cell r="J198">
            <v>71</v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>Plan/design meter improvements</v>
          </cell>
          <cell r="R198" t="str">
            <v>279821-PS01</v>
          </cell>
          <cell r="S198" t="str">
            <v>existing</v>
          </cell>
          <cell r="T198">
            <v>279821</v>
          </cell>
          <cell r="U198" t="str">
            <v>Y</v>
          </cell>
          <cell r="W198">
            <v>0</v>
          </cell>
          <cell r="Y198" t="str">
            <v>p/d</v>
          </cell>
          <cell r="AE198">
            <v>0</v>
          </cell>
          <cell r="AF198" t="str">
            <v/>
          </cell>
          <cell r="AK198" t="str">
            <v xml:space="preserve"> </v>
          </cell>
          <cell r="AP198">
            <v>900000</v>
          </cell>
          <cell r="AX198">
            <v>0</v>
          </cell>
          <cell r="AY198">
            <v>0</v>
          </cell>
          <cell r="AZ198">
            <v>900000</v>
          </cell>
          <cell r="BA198">
            <v>0</v>
          </cell>
          <cell r="BD198">
            <v>0</v>
          </cell>
          <cell r="BO198">
            <v>0</v>
          </cell>
          <cell r="BP198">
            <v>0</v>
          </cell>
          <cell r="BW198">
            <v>0</v>
          </cell>
          <cell r="CA198">
            <v>0</v>
          </cell>
          <cell r="CB198">
            <v>0</v>
          </cell>
          <cell r="CC198">
            <v>0</v>
          </cell>
          <cell r="CP198">
            <v>0</v>
          </cell>
          <cell r="DH198">
            <v>0</v>
          </cell>
          <cell r="DM198" t="str">
            <v>Corey Mathisen</v>
          </cell>
          <cell r="DN198" t="str">
            <v>Sabie</v>
          </cell>
          <cell r="DO198">
            <v>11</v>
          </cell>
          <cell r="DP198">
            <v>4</v>
          </cell>
          <cell r="DT198" t="str">
            <v>Hennepin</v>
          </cell>
        </row>
        <row r="199">
          <cell r="A199" t="str">
            <v>279726-PS01</v>
          </cell>
          <cell r="B199" t="str">
            <v>Minneapolis - Inflow Disconnect</v>
          </cell>
          <cell r="C199">
            <v>26</v>
          </cell>
          <cell r="D199">
            <v>71</v>
          </cell>
          <cell r="E199">
            <v>32</v>
          </cell>
          <cell r="F199">
            <v>71</v>
          </cell>
          <cell r="G199">
            <v>34</v>
          </cell>
          <cell r="H199">
            <v>71</v>
          </cell>
          <cell r="I199">
            <v>32</v>
          </cell>
          <cell r="J199">
            <v>71</v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>Inflow disconnect from storm sewer</v>
          </cell>
          <cell r="R199" t="str">
            <v>279726-PS01</v>
          </cell>
          <cell r="S199" t="str">
            <v>existing</v>
          </cell>
          <cell r="T199">
            <v>279726</v>
          </cell>
          <cell r="U199">
            <v>0</v>
          </cell>
          <cell r="W199">
            <v>0</v>
          </cell>
          <cell r="Y199">
            <v>39994</v>
          </cell>
          <cell r="AE199">
            <v>0</v>
          </cell>
          <cell r="AF199" t="str">
            <v/>
          </cell>
          <cell r="AP199">
            <v>6600000</v>
          </cell>
          <cell r="AX199">
            <v>0</v>
          </cell>
          <cell r="AY199">
            <v>0</v>
          </cell>
          <cell r="AZ199">
            <v>6600000</v>
          </cell>
          <cell r="BA199">
            <v>0</v>
          </cell>
          <cell r="BD199">
            <v>0</v>
          </cell>
          <cell r="BO199">
            <v>0</v>
          </cell>
          <cell r="BP199">
            <v>0</v>
          </cell>
          <cell r="BW199">
            <v>0</v>
          </cell>
          <cell r="CA199">
            <v>0</v>
          </cell>
          <cell r="CB199">
            <v>0</v>
          </cell>
          <cell r="CC199">
            <v>0</v>
          </cell>
          <cell r="CP199">
            <v>0</v>
          </cell>
          <cell r="DH199">
            <v>0</v>
          </cell>
          <cell r="DM199" t="str">
            <v>Corey Mathisen</v>
          </cell>
          <cell r="DN199" t="str">
            <v>Sabie</v>
          </cell>
          <cell r="DO199">
            <v>11</v>
          </cell>
          <cell r="DP199">
            <v>4</v>
          </cell>
          <cell r="DT199" t="str">
            <v>Hennepin</v>
          </cell>
        </row>
        <row r="200">
          <cell r="A200" t="str">
            <v>279729-PS01</v>
          </cell>
          <cell r="B200" t="str">
            <v>Minneapolis - MN320</v>
          </cell>
          <cell r="C200">
            <v>25</v>
          </cell>
          <cell r="D200">
            <v>71</v>
          </cell>
          <cell r="E200">
            <v>30</v>
          </cell>
          <cell r="F200">
            <v>71</v>
          </cell>
          <cell r="G200">
            <v>35</v>
          </cell>
          <cell r="H200">
            <v>71</v>
          </cell>
          <cell r="I200">
            <v>33</v>
          </cell>
          <cell r="J200">
            <v>71</v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>Rehab collection</v>
          </cell>
          <cell r="R200" t="str">
            <v>279729-PS01</v>
          </cell>
          <cell r="S200" t="str">
            <v>existing</v>
          </cell>
          <cell r="T200">
            <v>279729</v>
          </cell>
          <cell r="U200" t="str">
            <v>Y</v>
          </cell>
          <cell r="W200">
            <v>0</v>
          </cell>
          <cell r="Y200" t="str">
            <v>p/d</v>
          </cell>
          <cell r="AE200">
            <v>0</v>
          </cell>
          <cell r="AF200" t="str">
            <v/>
          </cell>
          <cell r="AP200">
            <v>750000</v>
          </cell>
          <cell r="AX200">
            <v>0</v>
          </cell>
          <cell r="AY200">
            <v>0</v>
          </cell>
          <cell r="AZ200">
            <v>750000</v>
          </cell>
          <cell r="BA200">
            <v>0</v>
          </cell>
          <cell r="BD200">
            <v>0</v>
          </cell>
          <cell r="BO200">
            <v>0</v>
          </cell>
          <cell r="BP200">
            <v>0</v>
          </cell>
          <cell r="BW200">
            <v>0</v>
          </cell>
          <cell r="CA200">
            <v>0</v>
          </cell>
          <cell r="CB200">
            <v>0</v>
          </cell>
          <cell r="CC200">
            <v>0</v>
          </cell>
          <cell r="CP200">
            <v>0</v>
          </cell>
          <cell r="DH200">
            <v>0</v>
          </cell>
          <cell r="DM200" t="str">
            <v>Corey Mathisen</v>
          </cell>
          <cell r="DN200" t="str">
            <v>Sabie</v>
          </cell>
          <cell r="DO200">
            <v>11</v>
          </cell>
          <cell r="DP200">
            <v>4</v>
          </cell>
          <cell r="DT200" t="str">
            <v>Hennepin</v>
          </cell>
        </row>
        <row r="201">
          <cell r="A201" t="str">
            <v>279728-PS01</v>
          </cell>
          <cell r="B201" t="str">
            <v>Minneapolis - War Department Tunnel</v>
          </cell>
          <cell r="C201">
            <v>157</v>
          </cell>
          <cell r="D201">
            <v>46</v>
          </cell>
          <cell r="E201">
            <v>170</v>
          </cell>
          <cell r="F201">
            <v>46</v>
          </cell>
          <cell r="G201">
            <v>169</v>
          </cell>
          <cell r="H201">
            <v>46</v>
          </cell>
          <cell r="I201">
            <v>161</v>
          </cell>
          <cell r="J201">
            <v>46</v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>Rehab tunnel</v>
          </cell>
          <cell r="R201" t="str">
            <v>279728-PS01</v>
          </cell>
          <cell r="S201" t="str">
            <v>existing</v>
          </cell>
          <cell r="T201">
            <v>279728</v>
          </cell>
          <cell r="U201">
            <v>0</v>
          </cell>
          <cell r="W201">
            <v>0</v>
          </cell>
          <cell r="Y201" t="str">
            <v>p/d</v>
          </cell>
          <cell r="AE201">
            <v>0</v>
          </cell>
          <cell r="AF201" t="str">
            <v/>
          </cell>
          <cell r="AP201">
            <v>550000</v>
          </cell>
          <cell r="AX201">
            <v>0</v>
          </cell>
          <cell r="AY201">
            <v>0</v>
          </cell>
          <cell r="AZ201">
            <v>550000</v>
          </cell>
          <cell r="BA201">
            <v>0</v>
          </cell>
          <cell r="BD201">
            <v>0</v>
          </cell>
          <cell r="BO201">
            <v>0</v>
          </cell>
          <cell r="BP201">
            <v>0</v>
          </cell>
          <cell r="BW201">
            <v>0</v>
          </cell>
          <cell r="CA201">
            <v>0</v>
          </cell>
          <cell r="CB201">
            <v>0</v>
          </cell>
          <cell r="CC201">
            <v>0</v>
          </cell>
          <cell r="CP201">
            <v>0</v>
          </cell>
          <cell r="DH201">
            <v>0</v>
          </cell>
          <cell r="DM201" t="str">
            <v>Corey Mathisen</v>
          </cell>
          <cell r="DN201" t="str">
            <v>Sabie</v>
          </cell>
          <cell r="DO201">
            <v>11</v>
          </cell>
          <cell r="DP201">
            <v>4</v>
          </cell>
          <cell r="DT201" t="str">
            <v>Hennepin</v>
          </cell>
        </row>
        <row r="202">
          <cell r="A202" t="str">
            <v>280262-PS03</v>
          </cell>
          <cell r="B202" t="str">
            <v>Minnehaha Creek WD - Stormwater</v>
          </cell>
          <cell r="C202">
            <v>94</v>
          </cell>
          <cell r="D202">
            <v>56</v>
          </cell>
          <cell r="E202">
            <v>99.2</v>
          </cell>
          <cell r="F202">
            <v>56</v>
          </cell>
          <cell r="G202">
            <v>104.2</v>
          </cell>
          <cell r="H202">
            <v>56</v>
          </cell>
          <cell r="I202">
            <v>101.2</v>
          </cell>
          <cell r="J202">
            <v>56</v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>Blake Road stormwater trmt, ph 2/3</v>
          </cell>
          <cell r="R202" t="str">
            <v>280262-PS03</v>
          </cell>
          <cell r="S202" t="str">
            <v>existing</v>
          </cell>
          <cell r="T202">
            <v>280262</v>
          </cell>
          <cell r="U202" t="str">
            <v>Y</v>
          </cell>
          <cell r="V202" t="str">
            <v>Turbidity, nutrients</v>
          </cell>
          <cell r="W202" t="str">
            <v>Y</v>
          </cell>
          <cell r="AE202">
            <v>0</v>
          </cell>
          <cell r="AF202" t="str">
            <v/>
          </cell>
          <cell r="AM202">
            <v>43358</v>
          </cell>
          <cell r="AN202">
            <v>43980</v>
          </cell>
          <cell r="AO202" t="str">
            <v>Ph 3 combined w/Ph2</v>
          </cell>
          <cell r="AP202">
            <v>2734350</v>
          </cell>
          <cell r="AX202">
            <v>0</v>
          </cell>
          <cell r="AY202">
            <v>0</v>
          </cell>
          <cell r="AZ202">
            <v>2734350</v>
          </cell>
          <cell r="BA202">
            <v>0</v>
          </cell>
          <cell r="BD202">
            <v>0</v>
          </cell>
          <cell r="BP202">
            <v>0</v>
          </cell>
          <cell r="BQ202">
            <v>43311</v>
          </cell>
          <cell r="BR202">
            <v>2734350</v>
          </cell>
          <cell r="BS202">
            <v>2019</v>
          </cell>
          <cell r="BW202">
            <v>0</v>
          </cell>
          <cell r="CA202">
            <v>0</v>
          </cell>
          <cell r="CB202">
            <v>0</v>
          </cell>
          <cell r="CC202">
            <v>2187480</v>
          </cell>
          <cell r="CP202">
            <v>0</v>
          </cell>
          <cell r="DH202">
            <v>0</v>
          </cell>
          <cell r="DM202" t="str">
            <v>Mike Findorf</v>
          </cell>
          <cell r="DN202" t="str">
            <v>Sabie</v>
          </cell>
          <cell r="DO202">
            <v>11</v>
          </cell>
          <cell r="DP202">
            <v>4</v>
          </cell>
          <cell r="DT202" t="str">
            <v>Hennepin</v>
          </cell>
        </row>
        <row r="203">
          <cell r="A203" t="str">
            <v>280566-PS01</v>
          </cell>
          <cell r="B203" t="str">
            <v>Minnesota Lake WTP</v>
          </cell>
          <cell r="C203">
            <v>100</v>
          </cell>
          <cell r="D203">
            <v>56</v>
          </cell>
          <cell r="E203">
            <v>106</v>
          </cell>
          <cell r="F203">
            <v>56</v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>Decommission, connect to Wells</v>
          </cell>
          <cell r="R203" t="str">
            <v>280566-PS01</v>
          </cell>
          <cell r="S203" t="str">
            <v>existing</v>
          </cell>
          <cell r="T203">
            <v>280566</v>
          </cell>
          <cell r="U203" t="str">
            <v>Y</v>
          </cell>
          <cell r="W203">
            <v>0</v>
          </cell>
          <cell r="AE203">
            <v>0</v>
          </cell>
          <cell r="AF203" t="str">
            <v/>
          </cell>
          <cell r="AP203">
            <v>5252251</v>
          </cell>
          <cell r="AX203">
            <v>0</v>
          </cell>
          <cell r="AY203">
            <v>0</v>
          </cell>
          <cell r="AZ203">
            <v>5252251</v>
          </cell>
          <cell r="BA203">
            <v>0</v>
          </cell>
          <cell r="BD203">
            <v>0</v>
          </cell>
          <cell r="BK203" t="str">
            <v>other</v>
          </cell>
          <cell r="BL203">
            <v>0</v>
          </cell>
          <cell r="BM203">
            <v>0</v>
          </cell>
          <cell r="BO203">
            <v>0</v>
          </cell>
          <cell r="BP203">
            <v>0</v>
          </cell>
          <cell r="BQ203">
            <v>43312</v>
          </cell>
          <cell r="BR203">
            <v>5252251</v>
          </cell>
          <cell r="BS203">
            <v>2019</v>
          </cell>
          <cell r="BW203">
            <v>0</v>
          </cell>
          <cell r="CA203">
            <v>0</v>
          </cell>
          <cell r="CB203">
            <v>0</v>
          </cell>
          <cell r="CC203">
            <v>4201801</v>
          </cell>
          <cell r="CP203">
            <v>0</v>
          </cell>
          <cell r="DH203">
            <v>0</v>
          </cell>
          <cell r="DM203" t="str">
            <v>John Carney</v>
          </cell>
          <cell r="DN203" t="str">
            <v>Gallentine</v>
          </cell>
          <cell r="DO203">
            <v>9</v>
          </cell>
          <cell r="DP203">
            <v>6</v>
          </cell>
          <cell r="DT203" t="str">
            <v>Blue Earth</v>
          </cell>
        </row>
        <row r="204">
          <cell r="A204" t="str">
            <v>280044-PS01</v>
          </cell>
          <cell r="B204" t="str">
            <v>Minnetrista</v>
          </cell>
          <cell r="C204">
            <v>162</v>
          </cell>
          <cell r="D204">
            <v>46</v>
          </cell>
          <cell r="E204">
            <v>175</v>
          </cell>
          <cell r="F204">
            <v>46</v>
          </cell>
          <cell r="G204">
            <v>175</v>
          </cell>
          <cell r="H204">
            <v>46</v>
          </cell>
          <cell r="I204">
            <v>167</v>
          </cell>
          <cell r="J204">
            <v>46</v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>Rehab collection, CIPP</v>
          </cell>
          <cell r="R204" t="str">
            <v>280044-PS01</v>
          </cell>
          <cell r="S204" t="str">
            <v>existing</v>
          </cell>
          <cell r="T204">
            <v>280044</v>
          </cell>
          <cell r="U204" t="str">
            <v>Y</v>
          </cell>
          <cell r="W204">
            <v>0</v>
          </cell>
          <cell r="AE204">
            <v>0</v>
          </cell>
          <cell r="AF204" t="str">
            <v/>
          </cell>
          <cell r="AP204">
            <v>711000</v>
          </cell>
          <cell r="AX204">
            <v>0</v>
          </cell>
          <cell r="AY204">
            <v>0</v>
          </cell>
          <cell r="AZ204">
            <v>711000</v>
          </cell>
          <cell r="BA204">
            <v>0</v>
          </cell>
          <cell r="BD204">
            <v>0</v>
          </cell>
          <cell r="BK204">
            <v>0</v>
          </cell>
          <cell r="BL204">
            <v>0</v>
          </cell>
          <cell r="BM204">
            <v>0</v>
          </cell>
          <cell r="BO204">
            <v>0</v>
          </cell>
          <cell r="BP204">
            <v>0</v>
          </cell>
          <cell r="BW204">
            <v>0</v>
          </cell>
          <cell r="CA204">
            <v>0</v>
          </cell>
          <cell r="CB204">
            <v>0</v>
          </cell>
          <cell r="CC204">
            <v>0</v>
          </cell>
          <cell r="CP204">
            <v>0</v>
          </cell>
          <cell r="DH204">
            <v>0</v>
          </cell>
          <cell r="DM204" t="str">
            <v>Corey Mathisen</v>
          </cell>
          <cell r="DN204" t="str">
            <v>Sabie</v>
          </cell>
          <cell r="DO204">
            <v>11</v>
          </cell>
          <cell r="DP204">
            <v>4</v>
          </cell>
          <cell r="DT204" t="str">
            <v>Hennepin</v>
          </cell>
        </row>
        <row r="205">
          <cell r="A205" t="str">
            <v>279738-PS01</v>
          </cell>
          <cell r="B205" t="str">
            <v>Moe Twp - Lobster Lake</v>
          </cell>
          <cell r="C205">
            <v>150</v>
          </cell>
          <cell r="D205">
            <v>47</v>
          </cell>
          <cell r="E205">
            <v>162</v>
          </cell>
          <cell r="F205">
            <v>47</v>
          </cell>
          <cell r="G205">
            <v>161</v>
          </cell>
          <cell r="H205">
            <v>47</v>
          </cell>
          <cell r="I205">
            <v>152</v>
          </cell>
          <cell r="J205">
            <v>47</v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>Unsewered, potential SSTS</v>
          </cell>
          <cell r="R205" t="str">
            <v>279738-PS01</v>
          </cell>
          <cell r="S205" t="str">
            <v>existing</v>
          </cell>
          <cell r="T205">
            <v>279738</v>
          </cell>
          <cell r="U205">
            <v>0</v>
          </cell>
          <cell r="W205" t="str">
            <v>Y</v>
          </cell>
          <cell r="AE205">
            <v>0</v>
          </cell>
          <cell r="AF205" t="str">
            <v/>
          </cell>
          <cell r="AK205" t="str">
            <v xml:space="preserve"> </v>
          </cell>
          <cell r="AO205" t="str">
            <v>11/10: twp advises they are not ready to move ahead with a new project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D205">
            <v>0</v>
          </cell>
          <cell r="BK205">
            <v>0</v>
          </cell>
          <cell r="BL205">
            <v>0</v>
          </cell>
          <cell r="BM205">
            <v>0</v>
          </cell>
          <cell r="BO205">
            <v>0</v>
          </cell>
          <cell r="BP205">
            <v>0</v>
          </cell>
          <cell r="BW205">
            <v>0</v>
          </cell>
          <cell r="CA205">
            <v>0</v>
          </cell>
          <cell r="CB205">
            <v>0</v>
          </cell>
          <cell r="CC205">
            <v>0</v>
          </cell>
          <cell r="CH205">
            <v>239</v>
          </cell>
          <cell r="CN205" t="str">
            <v>Potential</v>
          </cell>
          <cell r="CP205">
            <v>0</v>
          </cell>
          <cell r="DH205">
            <v>0</v>
          </cell>
          <cell r="DM205" t="str">
            <v>Vinod Sathyaseelan</v>
          </cell>
          <cell r="DN205" t="str">
            <v>LaFontaine</v>
          </cell>
          <cell r="DO205">
            <v>4</v>
          </cell>
          <cell r="DP205">
            <v>2</v>
          </cell>
          <cell r="DT205" t="str">
            <v>Douglas</v>
          </cell>
        </row>
        <row r="206">
          <cell r="A206" t="str">
            <v>280536-PS01</v>
          </cell>
          <cell r="B206" t="str">
            <v>Montevideo</v>
          </cell>
          <cell r="C206">
            <v>92</v>
          </cell>
          <cell r="D206">
            <v>56</v>
          </cell>
          <cell r="E206">
            <v>98</v>
          </cell>
          <cell r="F206">
            <v>56</v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>Rehab treatment - blower replacement</v>
          </cell>
          <cell r="R206" t="str">
            <v>280536-PS01</v>
          </cell>
          <cell r="S206" t="str">
            <v>existing</v>
          </cell>
          <cell r="T206">
            <v>280536</v>
          </cell>
          <cell r="U206">
            <v>0</v>
          </cell>
          <cell r="W206" t="str">
            <v>Y</v>
          </cell>
          <cell r="AE206">
            <v>0</v>
          </cell>
          <cell r="AF206" t="str">
            <v/>
          </cell>
          <cell r="AP206">
            <v>600000</v>
          </cell>
          <cell r="AX206">
            <v>0</v>
          </cell>
          <cell r="AY206">
            <v>0</v>
          </cell>
          <cell r="AZ206">
            <v>600000</v>
          </cell>
          <cell r="BA206">
            <v>0</v>
          </cell>
          <cell r="BD206">
            <v>0</v>
          </cell>
          <cell r="BK206" t="str">
            <v>other</v>
          </cell>
          <cell r="BL206">
            <v>0</v>
          </cell>
          <cell r="BM206">
            <v>0</v>
          </cell>
          <cell r="BO206">
            <v>0</v>
          </cell>
          <cell r="BP206">
            <v>0</v>
          </cell>
          <cell r="BW206">
            <v>0</v>
          </cell>
          <cell r="CA206">
            <v>0</v>
          </cell>
          <cell r="CB206">
            <v>0</v>
          </cell>
          <cell r="CC206">
            <v>0</v>
          </cell>
          <cell r="CP206">
            <v>0</v>
          </cell>
          <cell r="DH206">
            <v>0</v>
          </cell>
          <cell r="DM206" t="str">
            <v>Corey Mathisen / Abram Peterson</v>
          </cell>
          <cell r="DN206" t="str">
            <v>LaFontaine</v>
          </cell>
          <cell r="DO206" t="str">
            <v>6W</v>
          </cell>
          <cell r="DP206">
            <v>2</v>
          </cell>
          <cell r="DT206" t="str">
            <v>Chippewa</v>
          </cell>
        </row>
        <row r="207">
          <cell r="A207" t="str">
            <v>279868-PS02</v>
          </cell>
          <cell r="B207" t="str">
            <v>Mountain Lake</v>
          </cell>
          <cell r="C207">
            <v>9</v>
          </cell>
          <cell r="D207">
            <v>83</v>
          </cell>
          <cell r="E207">
            <v>9</v>
          </cell>
          <cell r="F207">
            <v>83</v>
          </cell>
          <cell r="G207">
            <v>11</v>
          </cell>
          <cell r="H207">
            <v>83</v>
          </cell>
          <cell r="I207">
            <v>12</v>
          </cell>
          <cell r="J207">
            <v>83</v>
          </cell>
          <cell r="K207">
            <v>2019</v>
          </cell>
          <cell r="L207" t="str">
            <v/>
          </cell>
          <cell r="M207" t="str">
            <v>Yes</v>
          </cell>
          <cell r="N207" t="str">
            <v/>
          </cell>
          <cell r="O207" t="str">
            <v>Drop</v>
          </cell>
          <cell r="P207" t="str">
            <v/>
          </cell>
          <cell r="Q207" t="str">
            <v>Adv trmt - phos, new WWTP</v>
          </cell>
          <cell r="R207" t="str">
            <v>279868-PS02</v>
          </cell>
          <cell r="S207" t="str">
            <v>existing</v>
          </cell>
          <cell r="T207">
            <v>279868</v>
          </cell>
          <cell r="U207" t="str">
            <v>Y</v>
          </cell>
          <cell r="V207" t="str">
            <v>Nutrients</v>
          </cell>
          <cell r="W207" t="str">
            <v>Y</v>
          </cell>
          <cell r="Y207">
            <v>42551</v>
          </cell>
          <cell r="Z207">
            <v>43187</v>
          </cell>
          <cell r="AB207">
            <v>43238</v>
          </cell>
          <cell r="AC207">
            <v>14832450</v>
          </cell>
          <cell r="AE207">
            <v>14832450</v>
          </cell>
          <cell r="AF207" t="str">
            <v>2019 Part B</v>
          </cell>
          <cell r="AH207">
            <v>42867</v>
          </cell>
          <cell r="AI207">
            <v>11200000</v>
          </cell>
          <cell r="AK207">
            <v>43497</v>
          </cell>
          <cell r="AL207">
            <v>43556</v>
          </cell>
          <cell r="AM207">
            <v>43586</v>
          </cell>
          <cell r="AN207">
            <v>44409</v>
          </cell>
          <cell r="AO207" t="str">
            <v>PSIG cert could delay past 6/30/18 due to permit</v>
          </cell>
          <cell r="AP207">
            <v>14832450</v>
          </cell>
          <cell r="AQ207">
            <v>43117</v>
          </cell>
          <cell r="AX207">
            <v>0</v>
          </cell>
          <cell r="AY207">
            <v>0</v>
          </cell>
          <cell r="AZ207">
            <v>14832450</v>
          </cell>
          <cell r="BA207">
            <v>14832450</v>
          </cell>
          <cell r="BD207">
            <v>14832450</v>
          </cell>
          <cell r="BK207" t="str">
            <v>2018 survey</v>
          </cell>
          <cell r="BL207">
            <v>4024684.7445280203</v>
          </cell>
          <cell r="BM207">
            <v>4024684.7445280203</v>
          </cell>
          <cell r="BO207">
            <v>0</v>
          </cell>
          <cell r="BP207">
            <v>0</v>
          </cell>
          <cell r="BQ207">
            <v>42941</v>
          </cell>
          <cell r="BR207">
            <v>3443230</v>
          </cell>
          <cell r="BS207">
            <v>2019</v>
          </cell>
          <cell r="BW207">
            <v>0</v>
          </cell>
          <cell r="CA207">
            <v>0</v>
          </cell>
          <cell r="CB207">
            <v>0</v>
          </cell>
          <cell r="CC207">
            <v>2754584</v>
          </cell>
          <cell r="CP207">
            <v>0</v>
          </cell>
          <cell r="DH207">
            <v>0</v>
          </cell>
          <cell r="DM207" t="str">
            <v>Pam Rodewald</v>
          </cell>
          <cell r="DN207" t="str">
            <v>Schultz</v>
          </cell>
          <cell r="DO207">
            <v>8</v>
          </cell>
          <cell r="DP207">
            <v>5</v>
          </cell>
          <cell r="DT207" t="str">
            <v>Cottonwood</v>
          </cell>
        </row>
        <row r="208">
          <cell r="A208" t="str">
            <v>279679-PS01</v>
          </cell>
          <cell r="B208" t="str">
            <v>Murdock</v>
          </cell>
          <cell r="C208">
            <v>166</v>
          </cell>
          <cell r="D208">
            <v>46</v>
          </cell>
          <cell r="E208">
            <v>179</v>
          </cell>
          <cell r="F208">
            <v>46</v>
          </cell>
          <cell r="G208">
            <v>181</v>
          </cell>
          <cell r="H208">
            <v>46</v>
          </cell>
          <cell r="I208">
            <v>171</v>
          </cell>
          <cell r="J208">
            <v>46</v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>Expand treatment, add pond</v>
          </cell>
          <cell r="R208" t="str">
            <v>279679-PS01</v>
          </cell>
          <cell r="S208" t="str">
            <v>existing</v>
          </cell>
          <cell r="T208">
            <v>279679</v>
          </cell>
          <cell r="U208" t="str">
            <v>Y</v>
          </cell>
          <cell r="W208">
            <v>0</v>
          </cell>
          <cell r="Y208">
            <v>39976</v>
          </cell>
          <cell r="AE208">
            <v>0</v>
          </cell>
          <cell r="AF208" t="str">
            <v/>
          </cell>
          <cell r="AP208">
            <v>400000</v>
          </cell>
          <cell r="AX208">
            <v>0</v>
          </cell>
          <cell r="AY208">
            <v>0</v>
          </cell>
          <cell r="AZ208">
            <v>400000</v>
          </cell>
          <cell r="BA208">
            <v>0</v>
          </cell>
          <cell r="BD208">
            <v>0</v>
          </cell>
          <cell r="BK208" t="str">
            <v>2011 survey</v>
          </cell>
          <cell r="BL208">
            <v>0</v>
          </cell>
          <cell r="BM208">
            <v>0</v>
          </cell>
          <cell r="BO208">
            <v>0</v>
          </cell>
          <cell r="BP208">
            <v>0</v>
          </cell>
          <cell r="BW208">
            <v>0</v>
          </cell>
          <cell r="CA208">
            <v>0</v>
          </cell>
          <cell r="CB208">
            <v>0</v>
          </cell>
          <cell r="CC208">
            <v>0</v>
          </cell>
          <cell r="CP208">
            <v>0</v>
          </cell>
          <cell r="DC208">
            <v>130</v>
          </cell>
          <cell r="DD208">
            <v>7</v>
          </cell>
          <cell r="DH208">
            <v>0</v>
          </cell>
          <cell r="DM208" t="str">
            <v>Abram Peterson</v>
          </cell>
          <cell r="DN208" t="str">
            <v>LaFontaine</v>
          </cell>
          <cell r="DO208" t="str">
            <v>6W</v>
          </cell>
          <cell r="DP208">
            <v>2</v>
          </cell>
          <cell r="DT208" t="str">
            <v>Swift</v>
          </cell>
        </row>
        <row r="209">
          <cell r="A209" t="str">
            <v>280619-PS01</v>
          </cell>
          <cell r="B209" t="str">
            <v>Nashwauk</v>
          </cell>
          <cell r="C209">
            <v>190</v>
          </cell>
          <cell r="D209">
            <v>43</v>
          </cell>
          <cell r="K209" t="str">
            <v/>
          </cell>
          <cell r="L209" t="str">
            <v/>
          </cell>
          <cell r="M209" t="str">
            <v/>
          </cell>
          <cell r="Q209" t="str">
            <v>Adv trmt-phos, new East Range WWTP, connect Keewatin</v>
          </cell>
          <cell r="R209" t="str">
            <v>280619-PS01</v>
          </cell>
          <cell r="S209" t="str">
            <v>existing</v>
          </cell>
          <cell r="T209">
            <v>280619</v>
          </cell>
          <cell r="U209" t="str">
            <v>Y</v>
          </cell>
          <cell r="W209">
            <v>0</v>
          </cell>
          <cell r="AE209">
            <v>0</v>
          </cell>
          <cell r="AF209" t="str">
            <v/>
          </cell>
          <cell r="AM209">
            <v>43647</v>
          </cell>
          <cell r="AP209">
            <v>6435000</v>
          </cell>
          <cell r="AX209">
            <v>0</v>
          </cell>
          <cell r="AY209">
            <v>0</v>
          </cell>
          <cell r="AZ209">
            <v>6435000</v>
          </cell>
          <cell r="BA209">
            <v>0</v>
          </cell>
          <cell r="BD209">
            <v>0</v>
          </cell>
          <cell r="BK209">
            <v>0</v>
          </cell>
          <cell r="BL209">
            <v>0</v>
          </cell>
          <cell r="BM209">
            <v>0</v>
          </cell>
          <cell r="BO209">
            <v>0</v>
          </cell>
          <cell r="BP209">
            <v>0</v>
          </cell>
          <cell r="BW209">
            <v>0</v>
          </cell>
          <cell r="CA209">
            <v>0</v>
          </cell>
          <cell r="CB209">
            <v>0</v>
          </cell>
          <cell r="CC209">
            <v>0</v>
          </cell>
          <cell r="CP209">
            <v>0</v>
          </cell>
          <cell r="DH209">
            <v>0</v>
          </cell>
          <cell r="DM209" t="str">
            <v>Corey Mathisen</v>
          </cell>
          <cell r="DN209" t="str">
            <v>Fletcher</v>
          </cell>
          <cell r="DO209">
            <v>3</v>
          </cell>
          <cell r="DP209">
            <v>8</v>
          </cell>
          <cell r="DT209" t="str">
            <v>Itasca</v>
          </cell>
        </row>
        <row r="210">
          <cell r="A210" t="str">
            <v>280308-PS01</v>
          </cell>
          <cell r="B210" t="str">
            <v>New London</v>
          </cell>
          <cell r="C210">
            <v>231</v>
          </cell>
          <cell r="D210">
            <v>33</v>
          </cell>
          <cell r="E210">
            <v>249</v>
          </cell>
          <cell r="F210">
            <v>33</v>
          </cell>
          <cell r="G210">
            <v>249</v>
          </cell>
          <cell r="H210">
            <v>33</v>
          </cell>
          <cell r="I210">
            <v>233</v>
          </cell>
          <cell r="J210">
            <v>33</v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>Rehab collection</v>
          </cell>
          <cell r="R210" t="str">
            <v>280308-PS01</v>
          </cell>
          <cell r="S210" t="str">
            <v>existing</v>
          </cell>
          <cell r="T210">
            <v>280308</v>
          </cell>
          <cell r="U210">
            <v>0</v>
          </cell>
          <cell r="W210">
            <v>0</v>
          </cell>
          <cell r="Y210">
            <v>42185</v>
          </cell>
          <cell r="AE210">
            <v>0</v>
          </cell>
          <cell r="AF210" t="str">
            <v/>
          </cell>
          <cell r="AM210">
            <v>42979</v>
          </cell>
          <cell r="AO210" t="str">
            <v>with DW, street proj</v>
          </cell>
          <cell r="AP210">
            <v>449900</v>
          </cell>
          <cell r="AX210">
            <v>0</v>
          </cell>
          <cell r="AY210">
            <v>0</v>
          </cell>
          <cell r="AZ210">
            <v>449900</v>
          </cell>
          <cell r="BA210">
            <v>0</v>
          </cell>
          <cell r="BD210">
            <v>0</v>
          </cell>
          <cell r="BK210" t="str">
            <v>2015 survey</v>
          </cell>
          <cell r="BL210">
            <v>342592.35213204956</v>
          </cell>
          <cell r="BM210">
            <v>342592.35213204956</v>
          </cell>
          <cell r="BO210">
            <v>0</v>
          </cell>
          <cell r="BP210">
            <v>0</v>
          </cell>
          <cell r="BW210">
            <v>0</v>
          </cell>
          <cell r="CA210">
            <v>0</v>
          </cell>
          <cell r="CB210">
            <v>0</v>
          </cell>
          <cell r="CC210">
            <v>0</v>
          </cell>
          <cell r="CP210">
            <v>0</v>
          </cell>
          <cell r="DH210">
            <v>0</v>
          </cell>
          <cell r="DM210" t="str">
            <v>Abram Peterson</v>
          </cell>
          <cell r="DN210" t="str">
            <v>Barrett</v>
          </cell>
          <cell r="DO210" t="str">
            <v>6E</v>
          </cell>
          <cell r="DP210">
            <v>2</v>
          </cell>
          <cell r="DQ210" t="str">
            <v>17B</v>
          </cell>
          <cell r="DS210">
            <v>7</v>
          </cell>
          <cell r="DT210" t="str">
            <v>Kandiyohi</v>
          </cell>
        </row>
        <row r="211">
          <cell r="A211" t="str">
            <v>279656-PS01</v>
          </cell>
          <cell r="B211" t="str">
            <v>Newport</v>
          </cell>
          <cell r="C211">
            <v>57</v>
          </cell>
          <cell r="D211">
            <v>61</v>
          </cell>
          <cell r="E211">
            <v>60</v>
          </cell>
          <cell r="F211">
            <v>61</v>
          </cell>
          <cell r="G211">
            <v>64</v>
          </cell>
          <cell r="H211">
            <v>61</v>
          </cell>
          <cell r="I211">
            <v>60</v>
          </cell>
          <cell r="J211">
            <v>61</v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>Rehab collection</v>
          </cell>
          <cell r="R211" t="str">
            <v>279656-PS01</v>
          </cell>
          <cell r="S211" t="str">
            <v>existing</v>
          </cell>
          <cell r="T211">
            <v>279656</v>
          </cell>
          <cell r="U211" t="str">
            <v>Y</v>
          </cell>
          <cell r="W211">
            <v>0</v>
          </cell>
          <cell r="X211">
            <v>42433</v>
          </cell>
          <cell r="AE211">
            <v>0</v>
          </cell>
          <cell r="AF211" t="str">
            <v/>
          </cell>
          <cell r="AK211" t="str">
            <v xml:space="preserve"> </v>
          </cell>
          <cell r="AP211">
            <v>950000</v>
          </cell>
          <cell r="AX211">
            <v>0</v>
          </cell>
          <cell r="AY211">
            <v>0</v>
          </cell>
          <cell r="AZ211">
            <v>950000</v>
          </cell>
          <cell r="BA211">
            <v>0</v>
          </cell>
          <cell r="BD211">
            <v>0</v>
          </cell>
          <cell r="BK211">
            <v>0</v>
          </cell>
          <cell r="BL211">
            <v>0</v>
          </cell>
          <cell r="BM211">
            <v>0</v>
          </cell>
          <cell r="BO211">
            <v>0</v>
          </cell>
          <cell r="BP211">
            <v>0</v>
          </cell>
          <cell r="BW211">
            <v>0</v>
          </cell>
          <cell r="CA211">
            <v>0</v>
          </cell>
          <cell r="CB211">
            <v>0</v>
          </cell>
          <cell r="CC211">
            <v>0</v>
          </cell>
          <cell r="CP211">
            <v>0</v>
          </cell>
          <cell r="DH211">
            <v>0</v>
          </cell>
          <cell r="DM211" t="str">
            <v>Corey Mathisen</v>
          </cell>
          <cell r="DN211" t="str">
            <v>Sabie</v>
          </cell>
          <cell r="DO211">
            <v>11</v>
          </cell>
          <cell r="DP211">
            <v>4</v>
          </cell>
          <cell r="DT211" t="str">
            <v>Washington</v>
          </cell>
        </row>
        <row r="212">
          <cell r="A212" t="str">
            <v>279535-PS01</v>
          </cell>
          <cell r="B212" t="str">
            <v>Nisswa</v>
          </cell>
          <cell r="C212">
            <v>178</v>
          </cell>
          <cell r="D212">
            <v>45</v>
          </cell>
          <cell r="E212">
            <v>190</v>
          </cell>
          <cell r="F212">
            <v>45</v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>Rehab/expand ponds, add subsurface discharge</v>
          </cell>
          <cell r="R212" t="str">
            <v>279535-PS01</v>
          </cell>
          <cell r="S212" t="str">
            <v>existing</v>
          </cell>
          <cell r="T212">
            <v>279535</v>
          </cell>
          <cell r="U212">
            <v>0</v>
          </cell>
          <cell r="W212">
            <v>0</v>
          </cell>
          <cell r="AE212">
            <v>0</v>
          </cell>
          <cell r="AF212" t="str">
            <v/>
          </cell>
          <cell r="AP212">
            <v>2872795</v>
          </cell>
          <cell r="AX212">
            <v>0</v>
          </cell>
          <cell r="AY212">
            <v>0</v>
          </cell>
          <cell r="AZ212">
            <v>2872795</v>
          </cell>
          <cell r="BA212">
            <v>0</v>
          </cell>
          <cell r="BD212">
            <v>0</v>
          </cell>
          <cell r="BK212" t="str">
            <v>other</v>
          </cell>
          <cell r="BL212">
            <v>0</v>
          </cell>
          <cell r="BM212">
            <v>0</v>
          </cell>
          <cell r="BO212">
            <v>0</v>
          </cell>
          <cell r="BP212">
            <v>0</v>
          </cell>
          <cell r="BW212">
            <v>0</v>
          </cell>
          <cell r="CA212">
            <v>0</v>
          </cell>
          <cell r="CB212">
            <v>0</v>
          </cell>
          <cell r="CC212">
            <v>0</v>
          </cell>
          <cell r="CP212">
            <v>0</v>
          </cell>
          <cell r="DH212">
            <v>0</v>
          </cell>
          <cell r="DM212" t="str">
            <v>Brian Fitzpatrick</v>
          </cell>
          <cell r="DN212" t="str">
            <v>LaFontaine</v>
          </cell>
          <cell r="DO212">
            <v>5</v>
          </cell>
          <cell r="DP212">
            <v>8</v>
          </cell>
          <cell r="DT212" t="str">
            <v>Crow Wing</v>
          </cell>
        </row>
        <row r="213">
          <cell r="A213" t="str">
            <v>280149-PS01</v>
          </cell>
          <cell r="B213" t="str">
            <v>Nobles County - Reading</v>
          </cell>
          <cell r="C213">
            <v>29</v>
          </cell>
          <cell r="D213">
            <v>68</v>
          </cell>
          <cell r="E213">
            <v>36</v>
          </cell>
          <cell r="F213">
            <v>68</v>
          </cell>
          <cell r="G213">
            <v>39</v>
          </cell>
          <cell r="H213">
            <v>68</v>
          </cell>
          <cell r="I213">
            <v>35</v>
          </cell>
          <cell r="J213">
            <v>68</v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>Unsewered, potential SSTS</v>
          </cell>
          <cell r="R213" t="str">
            <v>280149-PS01</v>
          </cell>
          <cell r="S213" t="str">
            <v>unsewered, potential SSTS</v>
          </cell>
          <cell r="T213">
            <v>280149</v>
          </cell>
          <cell r="U213" t="str">
            <v>Y</v>
          </cell>
          <cell r="W213">
            <v>0</v>
          </cell>
          <cell r="AE213">
            <v>0</v>
          </cell>
          <cell r="AF213" t="str">
            <v/>
          </cell>
          <cell r="AO213" t="str">
            <v>Nobles Co taking over SmComm app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D213">
            <v>0</v>
          </cell>
          <cell r="BK213" t="str">
            <v>2018 survey</v>
          </cell>
          <cell r="BL213">
            <v>0</v>
          </cell>
          <cell r="BM213">
            <v>0</v>
          </cell>
          <cell r="BO213">
            <v>0</v>
          </cell>
          <cell r="BP213">
            <v>50223</v>
          </cell>
          <cell r="BW213">
            <v>0</v>
          </cell>
          <cell r="CA213">
            <v>0</v>
          </cell>
          <cell r="CB213">
            <v>0</v>
          </cell>
          <cell r="CC213">
            <v>0</v>
          </cell>
          <cell r="CG213">
            <v>43009</v>
          </cell>
          <cell r="CH213">
            <v>46</v>
          </cell>
          <cell r="CI213">
            <v>50223</v>
          </cell>
          <cell r="CJ213">
            <v>2018</v>
          </cell>
          <cell r="CK213">
            <v>43075</v>
          </cell>
          <cell r="CL213">
            <v>2018</v>
          </cell>
          <cell r="CM213">
            <v>42122</v>
          </cell>
          <cell r="CN213" t="str">
            <v>Potential</v>
          </cell>
          <cell r="CO213" t="str">
            <v>Evaluating alternatives</v>
          </cell>
          <cell r="DH213">
            <v>0</v>
          </cell>
          <cell r="DM213" t="str">
            <v>Corey Hower</v>
          </cell>
          <cell r="DN213" t="str">
            <v>Schultz</v>
          </cell>
          <cell r="DO213">
            <v>8</v>
          </cell>
          <cell r="DP213">
            <v>5</v>
          </cell>
          <cell r="DT213" t="str">
            <v>Nobles</v>
          </cell>
        </row>
        <row r="214">
          <cell r="A214" t="str">
            <v>280357-PS01</v>
          </cell>
          <cell r="B214" t="str">
            <v>North St Paul - Stormwater</v>
          </cell>
          <cell r="C214">
            <v>66</v>
          </cell>
          <cell r="D214">
            <v>59</v>
          </cell>
          <cell r="E214">
            <v>70</v>
          </cell>
          <cell r="F214">
            <v>59</v>
          </cell>
          <cell r="G214">
            <v>75</v>
          </cell>
          <cell r="H214">
            <v>59</v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>Bioretention, infitration basins</v>
          </cell>
          <cell r="R214" t="str">
            <v>280357-PS01</v>
          </cell>
          <cell r="S214" t="str">
            <v>existing</v>
          </cell>
          <cell r="T214">
            <v>280357</v>
          </cell>
          <cell r="U214">
            <v>0</v>
          </cell>
          <cell r="W214">
            <v>0</v>
          </cell>
          <cell r="AE214">
            <v>0</v>
          </cell>
          <cell r="AF214" t="str">
            <v/>
          </cell>
          <cell r="AP214">
            <v>250000</v>
          </cell>
          <cell r="AX214">
            <v>0</v>
          </cell>
          <cell r="AY214">
            <v>0</v>
          </cell>
          <cell r="AZ214">
            <v>250000</v>
          </cell>
          <cell r="BA214">
            <v>0</v>
          </cell>
          <cell r="BD214">
            <v>0</v>
          </cell>
          <cell r="BP214">
            <v>0</v>
          </cell>
          <cell r="BW214">
            <v>0</v>
          </cell>
          <cell r="CA214">
            <v>0</v>
          </cell>
          <cell r="CB214">
            <v>0</v>
          </cell>
          <cell r="CC214">
            <v>0</v>
          </cell>
          <cell r="CP214">
            <v>0</v>
          </cell>
          <cell r="DM214" t="str">
            <v>Bruce Henningsgaard</v>
          </cell>
          <cell r="DN214" t="str">
            <v>Sabie</v>
          </cell>
          <cell r="DO214">
            <v>11</v>
          </cell>
          <cell r="DP214">
            <v>4</v>
          </cell>
          <cell r="DT214" t="str">
            <v>Ramsey</v>
          </cell>
        </row>
        <row r="215">
          <cell r="A215" t="str">
            <v>279889-PS01</v>
          </cell>
          <cell r="B215" t="str">
            <v>Northern Twp - Birchmont Beach</v>
          </cell>
          <cell r="C215">
            <v>209</v>
          </cell>
          <cell r="D215">
            <v>39</v>
          </cell>
          <cell r="E215">
            <v>222</v>
          </cell>
          <cell r="F215">
            <v>39</v>
          </cell>
          <cell r="G215">
            <v>223</v>
          </cell>
          <cell r="H215">
            <v>39</v>
          </cell>
          <cell r="I215">
            <v>204</v>
          </cell>
          <cell r="J215">
            <v>39</v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 xml:space="preserve">Unsewered, potential SSTS </v>
          </cell>
          <cell r="R215" t="str">
            <v>279889-PS01</v>
          </cell>
          <cell r="S215" t="str">
            <v>existing</v>
          </cell>
          <cell r="T215">
            <v>279889</v>
          </cell>
          <cell r="U215" t="str">
            <v>Y</v>
          </cell>
          <cell r="W215">
            <v>0</v>
          </cell>
          <cell r="AE215">
            <v>0</v>
          </cell>
          <cell r="AF215" t="str">
            <v/>
          </cell>
          <cell r="AP215">
            <v>925000</v>
          </cell>
          <cell r="AX215">
            <v>0</v>
          </cell>
          <cell r="AY215">
            <v>0</v>
          </cell>
          <cell r="AZ215">
            <v>925000</v>
          </cell>
          <cell r="BA215">
            <v>0</v>
          </cell>
          <cell r="BD215">
            <v>0</v>
          </cell>
          <cell r="BK215">
            <v>0</v>
          </cell>
          <cell r="BL215">
            <v>0</v>
          </cell>
          <cell r="BM215">
            <v>0</v>
          </cell>
          <cell r="BO215">
            <v>0</v>
          </cell>
          <cell r="BP215">
            <v>0</v>
          </cell>
          <cell r="BW215">
            <v>0</v>
          </cell>
          <cell r="CA215">
            <v>0</v>
          </cell>
          <cell r="CB215">
            <v>0</v>
          </cell>
          <cell r="CC215">
            <v>0</v>
          </cell>
          <cell r="CG215">
            <v>40470</v>
          </cell>
          <cell r="CH215">
            <v>24</v>
          </cell>
          <cell r="CJ215">
            <v>2012</v>
          </cell>
          <cell r="CN215" t="str">
            <v>Potential</v>
          </cell>
          <cell r="CP215">
            <v>925000</v>
          </cell>
          <cell r="DH215">
            <v>0</v>
          </cell>
          <cell r="DM215" t="str">
            <v>Vinod Sathyaseelan</v>
          </cell>
          <cell r="DN215" t="str">
            <v>Schultz</v>
          </cell>
          <cell r="DO215">
            <v>2</v>
          </cell>
          <cell r="DP215">
            <v>8</v>
          </cell>
          <cell r="DT215" t="str">
            <v>Beltrami</v>
          </cell>
        </row>
        <row r="216">
          <cell r="A216" t="str">
            <v>280348-PS01</v>
          </cell>
          <cell r="B216" t="str">
            <v>Northfield</v>
          </cell>
          <cell r="C216">
            <v>244</v>
          </cell>
          <cell r="D216">
            <v>24</v>
          </cell>
          <cell r="E216">
            <v>270</v>
          </cell>
          <cell r="F216">
            <v>24</v>
          </cell>
          <cell r="G216">
            <v>277</v>
          </cell>
          <cell r="H216">
            <v>24</v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>Rehab/expand treatment</v>
          </cell>
          <cell r="R216" t="str">
            <v>280348-PS01</v>
          </cell>
          <cell r="S216" t="str">
            <v>existing</v>
          </cell>
          <cell r="T216">
            <v>280348</v>
          </cell>
          <cell r="U216">
            <v>0</v>
          </cell>
          <cell r="W216">
            <v>0</v>
          </cell>
          <cell r="X216">
            <v>42432</v>
          </cell>
          <cell r="AE216">
            <v>0</v>
          </cell>
          <cell r="AF216" t="str">
            <v/>
          </cell>
          <cell r="AP216">
            <v>10828875</v>
          </cell>
          <cell r="AX216">
            <v>0</v>
          </cell>
          <cell r="AY216">
            <v>0</v>
          </cell>
          <cell r="AZ216">
            <v>10828875</v>
          </cell>
          <cell r="BA216">
            <v>0</v>
          </cell>
          <cell r="BD216">
            <v>0</v>
          </cell>
          <cell r="BK216">
            <v>0</v>
          </cell>
          <cell r="BL216">
            <v>0</v>
          </cell>
          <cell r="BM216">
            <v>0</v>
          </cell>
          <cell r="BO216">
            <v>0</v>
          </cell>
          <cell r="BP216">
            <v>0</v>
          </cell>
          <cell r="BW216">
            <v>0</v>
          </cell>
          <cell r="CA216">
            <v>0</v>
          </cell>
          <cell r="CB216">
            <v>0</v>
          </cell>
          <cell r="CC216">
            <v>0</v>
          </cell>
          <cell r="CP216">
            <v>0</v>
          </cell>
          <cell r="DH216">
            <v>0</v>
          </cell>
          <cell r="DM216" t="str">
            <v>EuDale Mathiason</v>
          </cell>
          <cell r="DN216" t="str">
            <v>Gallentine</v>
          </cell>
          <cell r="DO216">
            <v>10</v>
          </cell>
          <cell r="DP216">
            <v>7</v>
          </cell>
          <cell r="DT216" t="str">
            <v>Rice</v>
          </cell>
        </row>
        <row r="217">
          <cell r="A217" t="str">
            <v>279592-PS01</v>
          </cell>
          <cell r="B217" t="str">
            <v>Northome</v>
          </cell>
          <cell r="C217">
            <v>196</v>
          </cell>
          <cell r="D217">
            <v>43</v>
          </cell>
          <cell r="E217">
            <v>209</v>
          </cell>
          <cell r="F217">
            <v>43</v>
          </cell>
          <cell r="G217">
            <v>199</v>
          </cell>
          <cell r="H217">
            <v>43</v>
          </cell>
          <cell r="I217">
            <v>197</v>
          </cell>
          <cell r="J217">
            <v>43</v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>Yes</v>
          </cell>
          <cell r="Q217" t="str">
            <v>Rehab collection and treatment</v>
          </cell>
          <cell r="R217" t="str">
            <v>279592-PS01</v>
          </cell>
          <cell r="S217" t="str">
            <v>existing</v>
          </cell>
          <cell r="T217">
            <v>279592</v>
          </cell>
          <cell r="U217">
            <v>0</v>
          </cell>
          <cell r="W217">
            <v>0</v>
          </cell>
          <cell r="AE217">
            <v>0</v>
          </cell>
          <cell r="AF217" t="str">
            <v/>
          </cell>
          <cell r="AP217">
            <v>1923000</v>
          </cell>
          <cell r="AX217">
            <v>0</v>
          </cell>
          <cell r="AY217">
            <v>0</v>
          </cell>
          <cell r="AZ217">
            <v>1923000</v>
          </cell>
          <cell r="BA217">
            <v>0</v>
          </cell>
          <cell r="BD217">
            <v>0</v>
          </cell>
          <cell r="BK217">
            <v>0</v>
          </cell>
          <cell r="BP217">
            <v>0</v>
          </cell>
          <cell r="BW217">
            <v>0</v>
          </cell>
          <cell r="CA217">
            <v>0</v>
          </cell>
          <cell r="CB217">
            <v>0</v>
          </cell>
          <cell r="CC217">
            <v>0</v>
          </cell>
          <cell r="CP217">
            <v>0</v>
          </cell>
          <cell r="CX217" t="str">
            <v>RD Commit</v>
          </cell>
          <cell r="CZ217">
            <v>43373</v>
          </cell>
          <cell r="DA217">
            <v>1923000</v>
          </cell>
          <cell r="DC217">
            <v>105</v>
          </cell>
          <cell r="DE217">
            <v>1329000</v>
          </cell>
          <cell r="DF217">
            <v>488000</v>
          </cell>
          <cell r="DG217">
            <v>1435000</v>
          </cell>
          <cell r="DH217">
            <v>1923000</v>
          </cell>
          <cell r="DM217" t="str">
            <v>Margo Daniels</v>
          </cell>
          <cell r="DN217" t="str">
            <v>Fletcher</v>
          </cell>
          <cell r="DO217">
            <v>3</v>
          </cell>
          <cell r="DP217">
            <v>8</v>
          </cell>
          <cell r="DT217" t="str">
            <v>Koochiching</v>
          </cell>
        </row>
        <row r="218">
          <cell r="A218" t="str">
            <v>280599-PS01</v>
          </cell>
          <cell r="B218" t="str">
            <v>Ogilvie</v>
          </cell>
          <cell r="C218">
            <v>27</v>
          </cell>
          <cell r="D218">
            <v>70</v>
          </cell>
          <cell r="K218" t="str">
            <v/>
          </cell>
          <cell r="L218" t="str">
            <v/>
          </cell>
          <cell r="M218" t="str">
            <v/>
          </cell>
          <cell r="P218" t="str">
            <v>Yes</v>
          </cell>
          <cell r="Q218" t="str">
            <v>Rehab treatment</v>
          </cell>
          <cell r="R218" t="str">
            <v>280599-PS01</v>
          </cell>
          <cell r="S218" t="str">
            <v>existing</v>
          </cell>
          <cell r="T218">
            <v>280599</v>
          </cell>
          <cell r="U218" t="str">
            <v>Y</v>
          </cell>
          <cell r="V218" t="str">
            <v>phos,mercury</v>
          </cell>
          <cell r="W218">
            <v>0</v>
          </cell>
          <cell r="X218">
            <v>43160</v>
          </cell>
          <cell r="AE218">
            <v>0</v>
          </cell>
          <cell r="AF218" t="str">
            <v/>
          </cell>
          <cell r="AP218">
            <v>3718000</v>
          </cell>
          <cell r="AX218">
            <v>0</v>
          </cell>
          <cell r="AY218">
            <v>0</v>
          </cell>
          <cell r="AZ218">
            <v>3718000</v>
          </cell>
          <cell r="BA218">
            <v>0</v>
          </cell>
          <cell r="BD218">
            <v>0</v>
          </cell>
          <cell r="BK218">
            <v>0</v>
          </cell>
          <cell r="BL218">
            <v>0</v>
          </cell>
          <cell r="BM218">
            <v>0</v>
          </cell>
          <cell r="BO218">
            <v>0</v>
          </cell>
          <cell r="BP218">
            <v>0</v>
          </cell>
          <cell r="BW218">
            <v>0</v>
          </cell>
          <cell r="CA218">
            <v>0</v>
          </cell>
          <cell r="CB218">
            <v>0</v>
          </cell>
          <cell r="CC218">
            <v>0</v>
          </cell>
          <cell r="CP218">
            <v>0</v>
          </cell>
          <cell r="CX218" t="str">
            <v>PER Submitted</v>
          </cell>
          <cell r="DH218">
            <v>0</v>
          </cell>
          <cell r="DM218" t="str">
            <v>Brian Fitzpatrick</v>
          </cell>
          <cell r="DN218" t="str">
            <v>Barrett</v>
          </cell>
          <cell r="DO218" t="str">
            <v>7E</v>
          </cell>
          <cell r="DP218">
            <v>3</v>
          </cell>
          <cell r="DT218" t="str">
            <v>Kanabec</v>
          </cell>
        </row>
        <row r="219">
          <cell r="A219" t="str">
            <v>280516-PS01</v>
          </cell>
          <cell r="B219" t="str">
            <v>Onamia</v>
          </cell>
          <cell r="C219">
            <v>212</v>
          </cell>
          <cell r="D219">
            <v>38</v>
          </cell>
          <cell r="E219">
            <v>226</v>
          </cell>
          <cell r="F219">
            <v>38</v>
          </cell>
          <cell r="G219">
            <v>228</v>
          </cell>
          <cell r="H219">
            <v>38</v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>Yes</v>
          </cell>
          <cell r="Q219" t="str">
            <v>Rehab collection</v>
          </cell>
          <cell r="R219" t="str">
            <v>280516-PS01</v>
          </cell>
          <cell r="S219" t="str">
            <v>existing</v>
          </cell>
          <cell r="T219">
            <v>280516</v>
          </cell>
          <cell r="U219">
            <v>0</v>
          </cell>
          <cell r="W219">
            <v>0</v>
          </cell>
          <cell r="AE219">
            <v>0</v>
          </cell>
          <cell r="AF219" t="str">
            <v/>
          </cell>
          <cell r="AG219" t="str">
            <v>FP not approved</v>
          </cell>
          <cell r="AH219">
            <v>42889</v>
          </cell>
          <cell r="AI219">
            <v>1783604</v>
          </cell>
          <cell r="AK219">
            <v>43221</v>
          </cell>
          <cell r="AL219">
            <v>43240</v>
          </cell>
          <cell r="AM219">
            <v>43252</v>
          </cell>
          <cell r="AN219">
            <v>44013</v>
          </cell>
          <cell r="AO219" t="str">
            <v>with DW project</v>
          </cell>
          <cell r="AP219">
            <v>2512000</v>
          </cell>
          <cell r="AX219">
            <v>0</v>
          </cell>
          <cell r="AY219">
            <v>0</v>
          </cell>
          <cell r="AZ219">
            <v>2512000</v>
          </cell>
          <cell r="BA219">
            <v>0</v>
          </cell>
          <cell r="BD219">
            <v>0</v>
          </cell>
          <cell r="BK219" t="str">
            <v>2018 survey</v>
          </cell>
          <cell r="BP219">
            <v>0</v>
          </cell>
          <cell r="BW219">
            <v>0</v>
          </cell>
          <cell r="CA219">
            <v>0</v>
          </cell>
          <cell r="CB219">
            <v>0</v>
          </cell>
          <cell r="CC219">
            <v>0</v>
          </cell>
          <cell r="CP219">
            <v>0</v>
          </cell>
          <cell r="CX219" t="str">
            <v>RD Commit</v>
          </cell>
          <cell r="CZ219">
            <v>43349</v>
          </cell>
          <cell r="DA219">
            <v>2512000</v>
          </cell>
          <cell r="DC219">
            <v>500</v>
          </cell>
          <cell r="DE219">
            <v>1800000</v>
          </cell>
          <cell r="DF219">
            <v>945000</v>
          </cell>
          <cell r="DG219">
            <v>987000</v>
          </cell>
          <cell r="DH219">
            <v>1932000</v>
          </cell>
          <cell r="DI219">
            <v>600000</v>
          </cell>
          <cell r="DJ219" t="str">
            <v>2018 funded</v>
          </cell>
          <cell r="DL219" t="str">
            <v>DEED SCDP</v>
          </cell>
          <cell r="DM219" t="str">
            <v>EuDale Mathiason</v>
          </cell>
          <cell r="DN219" t="str">
            <v>Barrett</v>
          </cell>
          <cell r="DO219" t="str">
            <v>7E</v>
          </cell>
          <cell r="DP219">
            <v>3</v>
          </cell>
          <cell r="DT219" t="str">
            <v>Mille Lacs</v>
          </cell>
        </row>
        <row r="220">
          <cell r="A220" t="str">
            <v>279777-PS01</v>
          </cell>
          <cell r="B220" t="str">
            <v>Oronoco</v>
          </cell>
          <cell r="C220">
            <v>46</v>
          </cell>
          <cell r="D220">
            <v>63</v>
          </cell>
          <cell r="E220">
            <v>53</v>
          </cell>
          <cell r="F220">
            <v>63</v>
          </cell>
          <cell r="G220">
            <v>56</v>
          </cell>
          <cell r="H220">
            <v>63</v>
          </cell>
          <cell r="I220">
            <v>52</v>
          </cell>
          <cell r="J220">
            <v>63</v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>Unsewered, new WWTP</v>
          </cell>
          <cell r="R220" t="str">
            <v>279777-PS01</v>
          </cell>
          <cell r="S220" t="str">
            <v>existing</v>
          </cell>
          <cell r="T220">
            <v>279777</v>
          </cell>
          <cell r="U220">
            <v>0</v>
          </cell>
          <cell r="W220" t="str">
            <v>Y</v>
          </cell>
          <cell r="AE220">
            <v>0</v>
          </cell>
          <cell r="AF220" t="str">
            <v/>
          </cell>
          <cell r="AK220" t="str">
            <v xml:space="preserve"> </v>
          </cell>
          <cell r="AP220">
            <v>35922250</v>
          </cell>
          <cell r="AX220">
            <v>0</v>
          </cell>
          <cell r="AY220">
            <v>0</v>
          </cell>
          <cell r="AZ220">
            <v>35922250</v>
          </cell>
          <cell r="BA220">
            <v>0</v>
          </cell>
          <cell r="BD220">
            <v>0</v>
          </cell>
          <cell r="BK220" t="str">
            <v>2015 survey</v>
          </cell>
          <cell r="BL220">
            <v>2240000</v>
          </cell>
          <cell r="BM220">
            <v>2240000</v>
          </cell>
          <cell r="BO220">
            <v>0</v>
          </cell>
          <cell r="BP220">
            <v>40000</v>
          </cell>
          <cell r="BQ220">
            <v>43310</v>
          </cell>
          <cell r="BR220">
            <v>15729304</v>
          </cell>
          <cell r="BS220">
            <v>2019</v>
          </cell>
          <cell r="BW220">
            <v>0</v>
          </cell>
          <cell r="CA220">
            <v>0</v>
          </cell>
          <cell r="CB220">
            <v>0</v>
          </cell>
          <cell r="CC220">
            <v>7000000</v>
          </cell>
          <cell r="CG220">
            <v>40234</v>
          </cell>
          <cell r="CH220">
            <v>83</v>
          </cell>
          <cell r="CI220">
            <v>40000</v>
          </cell>
          <cell r="CJ220">
            <v>2010</v>
          </cell>
          <cell r="CK220">
            <v>41072</v>
          </cell>
          <cell r="CL220">
            <v>2012</v>
          </cell>
          <cell r="CO220" t="str">
            <v>Evaluating municipal system alternatives</v>
          </cell>
          <cell r="CP220">
            <v>0</v>
          </cell>
          <cell r="DH220">
            <v>0</v>
          </cell>
          <cell r="DK220">
            <v>500000</v>
          </cell>
          <cell r="DL220" t="str">
            <v>State GF</v>
          </cell>
          <cell r="DM220" t="str">
            <v>John Carney</v>
          </cell>
          <cell r="DN220" t="str">
            <v>Gallentine</v>
          </cell>
          <cell r="DO220">
            <v>10</v>
          </cell>
          <cell r="DP220">
            <v>7</v>
          </cell>
          <cell r="DT220" t="str">
            <v>Olmsted</v>
          </cell>
        </row>
        <row r="221">
          <cell r="A221" t="str">
            <v>280532-PS01</v>
          </cell>
          <cell r="B221" t="str">
            <v>Oronoco Twp - Sunset Bay</v>
          </cell>
          <cell r="C221">
            <v>186</v>
          </cell>
          <cell r="D221">
            <v>43</v>
          </cell>
          <cell r="E221">
            <v>224</v>
          </cell>
          <cell r="F221">
            <v>38</v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 xml:space="preserve">Unsewered, potential SSTS </v>
          </cell>
          <cell r="R221" t="str">
            <v>280532-PS01</v>
          </cell>
          <cell r="S221" t="str">
            <v>unsewered, potential SSTS</v>
          </cell>
          <cell r="T221">
            <v>280532</v>
          </cell>
          <cell r="U221">
            <v>0</v>
          </cell>
          <cell r="W221" t="str">
            <v>Y</v>
          </cell>
          <cell r="AE221">
            <v>0</v>
          </cell>
          <cell r="AF221" t="str">
            <v/>
          </cell>
          <cell r="AO221" t="str">
            <v>Data from CAR combined est with ZT/Ryans Bay</v>
          </cell>
          <cell r="AP221">
            <v>1196230</v>
          </cell>
          <cell r="AX221">
            <v>0</v>
          </cell>
          <cell r="AY221">
            <v>0</v>
          </cell>
          <cell r="AZ221">
            <v>1196230</v>
          </cell>
          <cell r="BA221">
            <v>0</v>
          </cell>
          <cell r="BD221">
            <v>0</v>
          </cell>
          <cell r="BK221" t="str">
            <v>other</v>
          </cell>
          <cell r="BL221">
            <v>500000</v>
          </cell>
          <cell r="BM221">
            <v>500000</v>
          </cell>
          <cell r="BO221">
            <v>0</v>
          </cell>
          <cell r="BP221">
            <v>36000</v>
          </cell>
          <cell r="BW221">
            <v>0</v>
          </cell>
          <cell r="CA221">
            <v>0</v>
          </cell>
          <cell r="CB221">
            <v>0</v>
          </cell>
          <cell r="CC221">
            <v>0</v>
          </cell>
          <cell r="CG221">
            <v>42996</v>
          </cell>
          <cell r="CH221">
            <v>16</v>
          </cell>
          <cell r="CI221">
            <v>36000</v>
          </cell>
          <cell r="CJ221">
            <v>2018</v>
          </cell>
          <cell r="CK221">
            <v>43032</v>
          </cell>
          <cell r="CL221">
            <v>2018</v>
          </cell>
          <cell r="CM221">
            <v>43354</v>
          </cell>
          <cell r="CN221" t="str">
            <v>Potential</v>
          </cell>
          <cell r="CO221" t="str">
            <v>Evaluating alternatives</v>
          </cell>
          <cell r="CP221">
            <v>1196230</v>
          </cell>
          <cell r="DH221">
            <v>0</v>
          </cell>
          <cell r="DM221" t="str">
            <v>Corey Hower</v>
          </cell>
          <cell r="DN221" t="str">
            <v>Gallentine</v>
          </cell>
          <cell r="DO221">
            <v>10</v>
          </cell>
          <cell r="DP221">
            <v>7</v>
          </cell>
          <cell r="DT221" t="str">
            <v>Olmsted</v>
          </cell>
        </row>
        <row r="222">
          <cell r="A222" t="str">
            <v>280581-PS01</v>
          </cell>
          <cell r="B222" t="str">
            <v>Ortonville</v>
          </cell>
          <cell r="C222">
            <v>103</v>
          </cell>
          <cell r="D222">
            <v>55</v>
          </cell>
          <cell r="K222" t="str">
            <v/>
          </cell>
          <cell r="L222" t="str">
            <v/>
          </cell>
          <cell r="M222" t="str">
            <v>Yes</v>
          </cell>
          <cell r="P222" t="str">
            <v/>
          </cell>
          <cell r="Q222" t="str">
            <v>Rehab collection</v>
          </cell>
          <cell r="R222" t="str">
            <v>280581-PS01</v>
          </cell>
          <cell r="S222" t="str">
            <v>existing</v>
          </cell>
          <cell r="T222">
            <v>280581</v>
          </cell>
          <cell r="U222">
            <v>0</v>
          </cell>
          <cell r="W222">
            <v>0</v>
          </cell>
          <cell r="X222">
            <v>43158</v>
          </cell>
          <cell r="Y222">
            <v>43361</v>
          </cell>
          <cell r="AB222">
            <v>43250</v>
          </cell>
          <cell r="AC222">
            <v>3715000</v>
          </cell>
          <cell r="AE222">
            <v>3715000</v>
          </cell>
          <cell r="AF222" t="str">
            <v>2019 Part B</v>
          </cell>
          <cell r="AG222" t="str">
            <v>FP approved during comment period</v>
          </cell>
          <cell r="AK222">
            <v>43525</v>
          </cell>
          <cell r="AL222">
            <v>43556</v>
          </cell>
          <cell r="AM222">
            <v>43617</v>
          </cell>
          <cell r="AN222">
            <v>43983</v>
          </cell>
          <cell r="AO222" t="str">
            <v>Combined with DW</v>
          </cell>
          <cell r="AP222">
            <v>3715000</v>
          </cell>
          <cell r="AX222">
            <v>0</v>
          </cell>
          <cell r="AY222">
            <v>0</v>
          </cell>
          <cell r="AZ222">
            <v>3715000</v>
          </cell>
          <cell r="BA222">
            <v>3715000</v>
          </cell>
          <cell r="BD222">
            <v>3715000</v>
          </cell>
          <cell r="BK222">
            <v>0</v>
          </cell>
          <cell r="BL222">
            <v>0</v>
          </cell>
          <cell r="BM222">
            <v>0</v>
          </cell>
          <cell r="BO222">
            <v>0</v>
          </cell>
          <cell r="BP222">
            <v>0</v>
          </cell>
          <cell r="BW222">
            <v>0</v>
          </cell>
          <cell r="CA222">
            <v>0</v>
          </cell>
          <cell r="CB222">
            <v>0</v>
          </cell>
          <cell r="CC222">
            <v>0</v>
          </cell>
          <cell r="CP222">
            <v>0</v>
          </cell>
          <cell r="DH222">
            <v>0</v>
          </cell>
          <cell r="DM222" t="str">
            <v>Abram Peterson</v>
          </cell>
          <cell r="DN222" t="str">
            <v>LaFontaine</v>
          </cell>
          <cell r="DO222" t="str">
            <v>6W</v>
          </cell>
          <cell r="DP222">
            <v>2</v>
          </cell>
          <cell r="DT222" t="str">
            <v>Big Stone</v>
          </cell>
        </row>
        <row r="223">
          <cell r="A223" t="str">
            <v>272412-PS01</v>
          </cell>
          <cell r="B223" t="str">
            <v>Oslo</v>
          </cell>
          <cell r="C223">
            <v>237</v>
          </cell>
          <cell r="D223">
            <v>31</v>
          </cell>
          <cell r="E223">
            <v>254</v>
          </cell>
          <cell r="F223">
            <v>31</v>
          </cell>
          <cell r="G223">
            <v>256</v>
          </cell>
          <cell r="H223">
            <v>31</v>
          </cell>
          <cell r="I223">
            <v>243</v>
          </cell>
          <cell r="J223">
            <v>31</v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>Yes</v>
          </cell>
          <cell r="Q223" t="str">
            <v>Rehab collection and pond</v>
          </cell>
          <cell r="R223" t="str">
            <v>272412-PS01</v>
          </cell>
          <cell r="S223" t="str">
            <v>existing</v>
          </cell>
          <cell r="T223">
            <v>272412</v>
          </cell>
          <cell r="U223">
            <v>0</v>
          </cell>
          <cell r="W223">
            <v>0</v>
          </cell>
          <cell r="Z223">
            <v>43174</v>
          </cell>
          <cell r="AE223">
            <v>0</v>
          </cell>
          <cell r="AF223" t="str">
            <v/>
          </cell>
          <cell r="AK223" t="str">
            <v xml:space="preserve"> </v>
          </cell>
          <cell r="AM223">
            <v>43647</v>
          </cell>
          <cell r="AP223">
            <v>364000</v>
          </cell>
          <cell r="AX223">
            <v>0</v>
          </cell>
          <cell r="AY223">
            <v>0</v>
          </cell>
          <cell r="AZ223">
            <v>364000</v>
          </cell>
          <cell r="BA223">
            <v>0</v>
          </cell>
          <cell r="BD223">
            <v>0</v>
          </cell>
          <cell r="BK223">
            <v>0</v>
          </cell>
          <cell r="BL223">
            <v>0</v>
          </cell>
          <cell r="BM223">
            <v>0</v>
          </cell>
          <cell r="BO223">
            <v>0</v>
          </cell>
          <cell r="BP223">
            <v>0</v>
          </cell>
          <cell r="BW223">
            <v>0</v>
          </cell>
          <cell r="CA223">
            <v>0</v>
          </cell>
          <cell r="CB223">
            <v>0</v>
          </cell>
          <cell r="CC223">
            <v>0</v>
          </cell>
          <cell r="CP223">
            <v>0</v>
          </cell>
          <cell r="CX223" t="str">
            <v>PER submitted</v>
          </cell>
          <cell r="DE223">
            <v>0</v>
          </cell>
          <cell r="DG223">
            <v>364000</v>
          </cell>
          <cell r="DH223">
            <v>0</v>
          </cell>
          <cell r="DM223" t="str">
            <v>Vinod Sathyaseelan</v>
          </cell>
          <cell r="DN223" t="str">
            <v>Schultz</v>
          </cell>
          <cell r="DO223">
            <v>1</v>
          </cell>
          <cell r="DP223">
            <v>1</v>
          </cell>
          <cell r="DT223" t="str">
            <v>Marshall</v>
          </cell>
        </row>
        <row r="224">
          <cell r="A224" t="str">
            <v>280276-PS02</v>
          </cell>
          <cell r="B224" t="str">
            <v>Ostrander</v>
          </cell>
          <cell r="C224">
            <v>136</v>
          </cell>
          <cell r="D224">
            <v>49</v>
          </cell>
          <cell r="E224">
            <v>148.19999999999999</v>
          </cell>
          <cell r="F224">
            <v>49</v>
          </cell>
          <cell r="K224" t="str">
            <v/>
          </cell>
          <cell r="L224" t="str">
            <v/>
          </cell>
          <cell r="M224" t="str">
            <v/>
          </cell>
          <cell r="P224" t="str">
            <v>Yes</v>
          </cell>
          <cell r="Q224" t="str">
            <v>Rehab collection, Ph 2</v>
          </cell>
          <cell r="R224" t="str">
            <v>280276-PS02</v>
          </cell>
          <cell r="S224" t="str">
            <v>existing</v>
          </cell>
          <cell r="T224">
            <v>280276</v>
          </cell>
          <cell r="U224">
            <v>0</v>
          </cell>
          <cell r="W224">
            <v>0</v>
          </cell>
          <cell r="AE224">
            <v>0</v>
          </cell>
          <cell r="AF224" t="str">
            <v/>
          </cell>
          <cell r="AP224">
            <v>1489000</v>
          </cell>
          <cell r="AX224">
            <v>0</v>
          </cell>
          <cell r="AY224">
            <v>0</v>
          </cell>
          <cell r="AZ224">
            <v>1489000</v>
          </cell>
          <cell r="BA224">
            <v>0</v>
          </cell>
          <cell r="BD224">
            <v>0</v>
          </cell>
          <cell r="BI224">
            <v>180000</v>
          </cell>
          <cell r="BJ224">
            <v>43356</v>
          </cell>
          <cell r="BK224" t="str">
            <v>2018 survey</v>
          </cell>
          <cell r="BL224">
            <v>1191200</v>
          </cell>
          <cell r="BM224">
            <v>1191200</v>
          </cell>
          <cell r="BN224">
            <v>180000</v>
          </cell>
          <cell r="BO224">
            <v>780650</v>
          </cell>
          <cell r="BW224">
            <v>0</v>
          </cell>
          <cell r="CA224">
            <v>0</v>
          </cell>
          <cell r="CB224">
            <v>0</v>
          </cell>
          <cell r="CC224">
            <v>0</v>
          </cell>
          <cell r="CP224">
            <v>0</v>
          </cell>
          <cell r="CX224" t="str">
            <v>RD Commit</v>
          </cell>
          <cell r="CY224">
            <v>2018</v>
          </cell>
          <cell r="CZ224">
            <v>43356</v>
          </cell>
          <cell r="DA224">
            <v>1489000</v>
          </cell>
          <cell r="DC224">
            <v>98</v>
          </cell>
          <cell r="DD224">
            <v>30</v>
          </cell>
          <cell r="DE224">
            <v>1201000</v>
          </cell>
          <cell r="DF224">
            <v>1021000</v>
          </cell>
          <cell r="DG224">
            <v>288000</v>
          </cell>
          <cell r="DH224">
            <v>1309000</v>
          </cell>
          <cell r="DM224" t="str">
            <v>John Carney</v>
          </cell>
          <cell r="DN224" t="str">
            <v>Gallentine</v>
          </cell>
          <cell r="DO224">
            <v>10</v>
          </cell>
          <cell r="DP224">
            <v>7</v>
          </cell>
          <cell r="DT224" t="str">
            <v>Fillmore</v>
          </cell>
        </row>
        <row r="225">
          <cell r="A225" t="str">
            <v>280609-PS01</v>
          </cell>
          <cell r="B225" t="str">
            <v>Otsego</v>
          </cell>
          <cell r="C225">
            <v>248</v>
          </cell>
          <cell r="D225">
            <v>19</v>
          </cell>
          <cell r="K225" t="str">
            <v/>
          </cell>
          <cell r="L225" t="str">
            <v/>
          </cell>
          <cell r="M225" t="str">
            <v/>
          </cell>
          <cell r="P225" t="str">
            <v/>
          </cell>
          <cell r="Q225" t="str">
            <v>Rehab treatment</v>
          </cell>
          <cell r="R225" t="str">
            <v>280609-PS01</v>
          </cell>
          <cell r="S225" t="str">
            <v>existing</v>
          </cell>
          <cell r="T225">
            <v>280609</v>
          </cell>
          <cell r="U225">
            <v>0</v>
          </cell>
          <cell r="W225">
            <v>0</v>
          </cell>
          <cell r="X225">
            <v>43161</v>
          </cell>
          <cell r="AE225">
            <v>0</v>
          </cell>
          <cell r="AF225" t="str">
            <v/>
          </cell>
          <cell r="AO225" t="str">
            <v xml:space="preserve">6-28-18 per Corey M FP plan approval not expected </v>
          </cell>
          <cell r="AP225">
            <v>12100000</v>
          </cell>
          <cell r="AX225">
            <v>0</v>
          </cell>
          <cell r="AY225">
            <v>0</v>
          </cell>
          <cell r="AZ225">
            <v>12100000</v>
          </cell>
          <cell r="BA225">
            <v>0</v>
          </cell>
          <cell r="BD225">
            <v>0</v>
          </cell>
          <cell r="BK225">
            <v>0</v>
          </cell>
          <cell r="BL225">
            <v>0</v>
          </cell>
          <cell r="BM225">
            <v>0</v>
          </cell>
          <cell r="BO225">
            <v>0</v>
          </cell>
          <cell r="BP225">
            <v>0</v>
          </cell>
          <cell r="BW225">
            <v>0</v>
          </cell>
          <cell r="CA225">
            <v>0</v>
          </cell>
          <cell r="CB225">
            <v>0</v>
          </cell>
          <cell r="CC225">
            <v>0</v>
          </cell>
          <cell r="CP225">
            <v>0</v>
          </cell>
          <cell r="DH225">
            <v>0</v>
          </cell>
          <cell r="DM225" t="str">
            <v>Corey Mathisen</v>
          </cell>
          <cell r="DN225" t="str">
            <v>Barrett</v>
          </cell>
          <cell r="DO225" t="str">
            <v>7W</v>
          </cell>
          <cell r="DP225">
            <v>4</v>
          </cell>
          <cell r="DT225" t="str">
            <v>Wright</v>
          </cell>
        </row>
        <row r="226">
          <cell r="A226" t="str">
            <v>279468-PS02</v>
          </cell>
          <cell r="B226" t="str">
            <v>Pelican Rapids</v>
          </cell>
          <cell r="C226">
            <v>49</v>
          </cell>
          <cell r="D226">
            <v>63</v>
          </cell>
          <cell r="E226">
            <v>55</v>
          </cell>
          <cell r="F226">
            <v>63</v>
          </cell>
          <cell r="G226">
            <v>58</v>
          </cell>
          <cell r="H226">
            <v>63</v>
          </cell>
          <cell r="I226">
            <v>56</v>
          </cell>
          <cell r="J226">
            <v>63</v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>Rehab collection, Ph 2</v>
          </cell>
          <cell r="R226" t="str">
            <v>279468-PS02</v>
          </cell>
          <cell r="S226" t="str">
            <v>existing</v>
          </cell>
          <cell r="T226">
            <v>279468</v>
          </cell>
          <cell r="U226">
            <v>0</v>
          </cell>
          <cell r="W226">
            <v>0</v>
          </cell>
          <cell r="Y226">
            <v>38898</v>
          </cell>
          <cell r="Z226">
            <v>42460</v>
          </cell>
          <cell r="AE226">
            <v>0</v>
          </cell>
          <cell r="AF226" t="str">
            <v/>
          </cell>
          <cell r="AO226" t="str">
            <v>Ph2-Collection System rehab combined with DWRF Improvements</v>
          </cell>
          <cell r="AP226">
            <v>850000</v>
          </cell>
          <cell r="AX226">
            <v>0</v>
          </cell>
          <cell r="AY226">
            <v>0</v>
          </cell>
          <cell r="AZ226">
            <v>850000</v>
          </cell>
          <cell r="BA226">
            <v>0</v>
          </cell>
          <cell r="BD226">
            <v>0</v>
          </cell>
          <cell r="BK226" t="e">
            <v>#N/A</v>
          </cell>
          <cell r="BL226">
            <v>670499.47607404832</v>
          </cell>
          <cell r="BM226">
            <v>670499.47607404832</v>
          </cell>
          <cell r="BO226">
            <v>0</v>
          </cell>
          <cell r="BP226">
            <v>0</v>
          </cell>
          <cell r="BW226">
            <v>0</v>
          </cell>
          <cell r="CA226">
            <v>0</v>
          </cell>
          <cell r="CB226">
            <v>0</v>
          </cell>
          <cell r="CC226">
            <v>0</v>
          </cell>
          <cell r="CP226">
            <v>0</v>
          </cell>
          <cell r="DH226">
            <v>0</v>
          </cell>
          <cell r="DM226" t="str">
            <v>Vinod Sathyaseelan</v>
          </cell>
          <cell r="DN226" t="str">
            <v>LaFontaine</v>
          </cell>
          <cell r="DO226">
            <v>4</v>
          </cell>
          <cell r="DP226">
            <v>1</v>
          </cell>
          <cell r="DT226" t="str">
            <v>Otter Tail</v>
          </cell>
        </row>
        <row r="227">
          <cell r="A227" t="str">
            <v>280354-PS01</v>
          </cell>
          <cell r="B227" t="str">
            <v>Pelican Rapids</v>
          </cell>
          <cell r="C227">
            <v>51</v>
          </cell>
          <cell r="D227">
            <v>63</v>
          </cell>
          <cell r="E227">
            <v>56</v>
          </cell>
          <cell r="F227">
            <v>63</v>
          </cell>
          <cell r="G227">
            <v>59</v>
          </cell>
          <cell r="H227">
            <v>63</v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>Drop</v>
          </cell>
          <cell r="P227" t="str">
            <v/>
          </cell>
          <cell r="Q227" t="str">
            <v>Rehab collection</v>
          </cell>
          <cell r="R227" t="str">
            <v>280354-PS01</v>
          </cell>
          <cell r="S227" t="str">
            <v>existing</v>
          </cell>
          <cell r="T227">
            <v>280354</v>
          </cell>
          <cell r="U227">
            <v>0</v>
          </cell>
          <cell r="W227">
            <v>0</v>
          </cell>
          <cell r="X227">
            <v>42432</v>
          </cell>
          <cell r="Y227">
            <v>42549</v>
          </cell>
          <cell r="AE227">
            <v>0</v>
          </cell>
          <cell r="AF227" t="str">
            <v/>
          </cell>
          <cell r="AH227">
            <v>42887</v>
          </cell>
          <cell r="AI227">
            <v>3955000</v>
          </cell>
          <cell r="AK227">
            <v>43191</v>
          </cell>
          <cell r="AL227">
            <v>43221</v>
          </cell>
          <cell r="AM227">
            <v>43252</v>
          </cell>
          <cell r="AN227">
            <v>43617</v>
          </cell>
          <cell r="AO227" t="str">
            <v>Combined with DWRF, collection improvments 6th St NE, 6th St SE, 2nd Ave SE, Maplewood Dr</v>
          </cell>
          <cell r="AP227">
            <v>3955000</v>
          </cell>
          <cell r="AX227">
            <v>0</v>
          </cell>
          <cell r="AY227">
            <v>0</v>
          </cell>
          <cell r="AZ227">
            <v>3955000</v>
          </cell>
          <cell r="BA227">
            <v>0</v>
          </cell>
          <cell r="BD227">
            <v>0</v>
          </cell>
          <cell r="BK227">
            <v>0</v>
          </cell>
          <cell r="BL227">
            <v>3119794.6210268955</v>
          </cell>
          <cell r="BM227">
            <v>3119794.6210268955</v>
          </cell>
          <cell r="BO227">
            <v>0</v>
          </cell>
          <cell r="BP227">
            <v>0</v>
          </cell>
          <cell r="BW227">
            <v>0</v>
          </cell>
          <cell r="CA227">
            <v>0</v>
          </cell>
          <cell r="CB227">
            <v>0</v>
          </cell>
          <cell r="CC227">
            <v>0</v>
          </cell>
          <cell r="CP227">
            <v>0</v>
          </cell>
          <cell r="DM227" t="str">
            <v>Vinod Sathyaseelan</v>
          </cell>
          <cell r="DN227" t="str">
            <v>LaFontaine</v>
          </cell>
          <cell r="DO227">
            <v>4</v>
          </cell>
          <cell r="DP227">
            <v>1</v>
          </cell>
          <cell r="DQ227" t="str">
            <v>08A</v>
          </cell>
          <cell r="DS227">
            <v>7</v>
          </cell>
          <cell r="DT227" t="str">
            <v>Otter Tail</v>
          </cell>
        </row>
        <row r="228">
          <cell r="A228" t="str">
            <v>280319-PS01</v>
          </cell>
          <cell r="B228" t="str">
            <v>Pequot Lakes</v>
          </cell>
          <cell r="C228">
            <v>204</v>
          </cell>
          <cell r="D228">
            <v>40</v>
          </cell>
          <cell r="E228">
            <v>213</v>
          </cell>
          <cell r="F228">
            <v>40</v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>Rehab treatment</v>
          </cell>
          <cell r="R228" t="str">
            <v>280319-PS01</v>
          </cell>
          <cell r="S228" t="str">
            <v>existing</v>
          </cell>
          <cell r="T228">
            <v>280319</v>
          </cell>
          <cell r="U228">
            <v>0</v>
          </cell>
          <cell r="W228">
            <v>0</v>
          </cell>
          <cell r="AE228">
            <v>0</v>
          </cell>
          <cell r="AF228" t="str">
            <v/>
          </cell>
          <cell r="AP228">
            <v>1850000</v>
          </cell>
          <cell r="AX228">
            <v>0</v>
          </cell>
          <cell r="AY228">
            <v>0</v>
          </cell>
          <cell r="AZ228">
            <v>1850000</v>
          </cell>
          <cell r="BA228">
            <v>0</v>
          </cell>
          <cell r="BD228">
            <v>0</v>
          </cell>
          <cell r="BK228" t="str">
            <v>other</v>
          </cell>
          <cell r="BL228">
            <v>0</v>
          </cell>
          <cell r="BM228">
            <v>0</v>
          </cell>
          <cell r="BO228">
            <v>0</v>
          </cell>
          <cell r="BP228">
            <v>0</v>
          </cell>
          <cell r="BW228">
            <v>0</v>
          </cell>
          <cell r="CA228">
            <v>0</v>
          </cell>
          <cell r="CB228">
            <v>0</v>
          </cell>
          <cell r="CC228">
            <v>0</v>
          </cell>
          <cell r="CP228">
            <v>0</v>
          </cell>
          <cell r="DH228">
            <v>0</v>
          </cell>
          <cell r="DM228" t="str">
            <v>Brian Fitzpatrick</v>
          </cell>
          <cell r="DN228" t="str">
            <v>LaFontaine</v>
          </cell>
          <cell r="DO228">
            <v>5</v>
          </cell>
          <cell r="DP228">
            <v>8</v>
          </cell>
          <cell r="DT228" t="str">
            <v>Crow Wing</v>
          </cell>
        </row>
        <row r="229">
          <cell r="A229" t="str">
            <v>280355-PS01</v>
          </cell>
          <cell r="B229" t="str">
            <v>Perham</v>
          </cell>
          <cell r="C229">
            <v>177</v>
          </cell>
          <cell r="D229">
            <v>45</v>
          </cell>
          <cell r="E229">
            <v>189</v>
          </cell>
          <cell r="F229">
            <v>45</v>
          </cell>
          <cell r="G229">
            <v>190</v>
          </cell>
          <cell r="H229">
            <v>45</v>
          </cell>
          <cell r="K229">
            <v>2019</v>
          </cell>
          <cell r="L229" t="str">
            <v/>
          </cell>
          <cell r="M229" t="str">
            <v>Yes</v>
          </cell>
          <cell r="N229" t="str">
            <v/>
          </cell>
          <cell r="O229" t="str">
            <v>Drop</v>
          </cell>
          <cell r="P229" t="str">
            <v/>
          </cell>
          <cell r="Q229" t="str">
            <v>Sewer rehab, 2nd ave and 3rd street</v>
          </cell>
          <cell r="R229" t="str">
            <v>280355-PS01</v>
          </cell>
          <cell r="S229" t="str">
            <v>existing</v>
          </cell>
          <cell r="T229">
            <v>280355</v>
          </cell>
          <cell r="U229">
            <v>0</v>
          </cell>
          <cell r="W229">
            <v>0</v>
          </cell>
          <cell r="X229">
            <v>42429</v>
          </cell>
          <cell r="Y229">
            <v>42549</v>
          </cell>
          <cell r="AB229">
            <v>43238</v>
          </cell>
          <cell r="AC229">
            <v>1870000</v>
          </cell>
          <cell r="AE229">
            <v>1870000</v>
          </cell>
          <cell r="AF229" t="str">
            <v>2019 Part B</v>
          </cell>
          <cell r="AH229">
            <v>42886</v>
          </cell>
          <cell r="AI229">
            <v>1870000</v>
          </cell>
          <cell r="AK229">
            <v>43556</v>
          </cell>
          <cell r="AL229">
            <v>43586</v>
          </cell>
          <cell r="AM229">
            <v>43617</v>
          </cell>
          <cell r="AN229">
            <v>43983</v>
          </cell>
          <cell r="AO229" t="str">
            <v>Combined with DWRF, Collection improvements-Second Ave SW and Third St NE</v>
          </cell>
          <cell r="AP229">
            <v>1870000</v>
          </cell>
          <cell r="AX229">
            <v>0</v>
          </cell>
          <cell r="AY229">
            <v>0</v>
          </cell>
          <cell r="AZ229">
            <v>1870000</v>
          </cell>
          <cell r="BA229">
            <v>1870000</v>
          </cell>
          <cell r="BD229">
            <v>1870000</v>
          </cell>
          <cell r="BK229">
            <v>0</v>
          </cell>
          <cell r="BL229">
            <v>0</v>
          </cell>
          <cell r="BM229">
            <v>0</v>
          </cell>
          <cell r="BO229">
            <v>0</v>
          </cell>
          <cell r="BP229">
            <v>0</v>
          </cell>
          <cell r="BW229">
            <v>0</v>
          </cell>
          <cell r="CA229">
            <v>0</v>
          </cell>
          <cell r="CB229">
            <v>0</v>
          </cell>
          <cell r="CC229">
            <v>0</v>
          </cell>
          <cell r="CP229">
            <v>0</v>
          </cell>
          <cell r="DM229" t="str">
            <v>Vinod Sathyaseelan</v>
          </cell>
          <cell r="DN229" t="str">
            <v>LaFontaine</v>
          </cell>
          <cell r="DO229">
            <v>4</v>
          </cell>
          <cell r="DP229">
            <v>1</v>
          </cell>
          <cell r="DQ229" t="str">
            <v>08A</v>
          </cell>
          <cell r="DS229">
            <v>7</v>
          </cell>
          <cell r="DT229" t="str">
            <v>Otter Tail</v>
          </cell>
        </row>
        <row r="230">
          <cell r="A230" t="str">
            <v>280543-PS01</v>
          </cell>
          <cell r="B230" t="str">
            <v>Pine Island</v>
          </cell>
          <cell r="C230">
            <v>67</v>
          </cell>
          <cell r="D230">
            <v>59</v>
          </cell>
          <cell r="E230">
            <v>71</v>
          </cell>
          <cell r="F230">
            <v>59</v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>Rehab collection</v>
          </cell>
          <cell r="R230" t="str">
            <v>280543-PS01</v>
          </cell>
          <cell r="S230" t="str">
            <v>existing</v>
          </cell>
          <cell r="T230">
            <v>280543</v>
          </cell>
          <cell r="U230">
            <v>0</v>
          </cell>
          <cell r="W230">
            <v>0</v>
          </cell>
          <cell r="AE230">
            <v>0</v>
          </cell>
          <cell r="AF230" t="str">
            <v/>
          </cell>
          <cell r="AP230">
            <v>1268000</v>
          </cell>
          <cell r="AX230">
            <v>0</v>
          </cell>
          <cell r="AY230">
            <v>0</v>
          </cell>
          <cell r="AZ230">
            <v>1268000</v>
          </cell>
          <cell r="BA230">
            <v>0</v>
          </cell>
          <cell r="BD230">
            <v>0</v>
          </cell>
          <cell r="BK230" t="str">
            <v>other</v>
          </cell>
          <cell r="BL230">
            <v>0</v>
          </cell>
          <cell r="BM230">
            <v>0</v>
          </cell>
          <cell r="BO230">
            <v>0</v>
          </cell>
          <cell r="BP230">
            <v>0</v>
          </cell>
          <cell r="BW230">
            <v>0</v>
          </cell>
          <cell r="CA230">
            <v>0</v>
          </cell>
          <cell r="CB230">
            <v>0</v>
          </cell>
          <cell r="CC230">
            <v>0</v>
          </cell>
          <cell r="CP230">
            <v>0</v>
          </cell>
          <cell r="DH230">
            <v>0</v>
          </cell>
          <cell r="DM230" t="str">
            <v>EuDale Mathiason</v>
          </cell>
          <cell r="DN230" t="str">
            <v>Gallentine</v>
          </cell>
          <cell r="DO230">
            <v>10</v>
          </cell>
          <cell r="DP230">
            <v>7</v>
          </cell>
          <cell r="DT230" t="str">
            <v>Olmsted</v>
          </cell>
        </row>
        <row r="231">
          <cell r="A231" t="str">
            <v>280185-PS01</v>
          </cell>
          <cell r="B231" t="str">
            <v>Proctor</v>
          </cell>
          <cell r="C231">
            <v>12</v>
          </cell>
          <cell r="D231">
            <v>81</v>
          </cell>
          <cell r="E231">
            <v>13</v>
          </cell>
          <cell r="F231">
            <v>81</v>
          </cell>
          <cell r="G231">
            <v>16</v>
          </cell>
          <cell r="H231">
            <v>81</v>
          </cell>
          <cell r="I231">
            <v>15</v>
          </cell>
          <cell r="J231">
            <v>81</v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>Rehab collection</v>
          </cell>
          <cell r="R231" t="str">
            <v>280185-PS01</v>
          </cell>
          <cell r="S231" t="str">
            <v>existing</v>
          </cell>
          <cell r="T231">
            <v>280185</v>
          </cell>
          <cell r="U231" t="str">
            <v>Y</v>
          </cell>
          <cell r="W231">
            <v>0</v>
          </cell>
          <cell r="AE231">
            <v>0</v>
          </cell>
          <cell r="AF231" t="str">
            <v/>
          </cell>
          <cell r="AO231" t="str">
            <v>DWRF companion</v>
          </cell>
          <cell r="AP231">
            <v>1250000</v>
          </cell>
          <cell r="AX231">
            <v>0</v>
          </cell>
          <cell r="AY231">
            <v>0</v>
          </cell>
          <cell r="AZ231">
            <v>1250000</v>
          </cell>
          <cell r="BA231">
            <v>0</v>
          </cell>
          <cell r="BD231">
            <v>0</v>
          </cell>
          <cell r="BK231">
            <v>0</v>
          </cell>
          <cell r="BL231">
            <v>0</v>
          </cell>
          <cell r="BM231">
            <v>0</v>
          </cell>
          <cell r="BO231">
            <v>0</v>
          </cell>
          <cell r="BP231">
            <v>0</v>
          </cell>
          <cell r="BW231">
            <v>0</v>
          </cell>
          <cell r="CA231">
            <v>0</v>
          </cell>
          <cell r="CB231">
            <v>0</v>
          </cell>
          <cell r="CC231">
            <v>0</v>
          </cell>
          <cell r="CP231">
            <v>0</v>
          </cell>
          <cell r="DH231">
            <v>0</v>
          </cell>
          <cell r="DM231" t="str">
            <v>Vinod Sathyaseelan</v>
          </cell>
          <cell r="DN231" t="str">
            <v>Fletcher</v>
          </cell>
          <cell r="DO231">
            <v>3</v>
          </cell>
          <cell r="DP231">
            <v>3</v>
          </cell>
          <cell r="DT231" t="str">
            <v>St. Louis</v>
          </cell>
        </row>
        <row r="232">
          <cell r="A232" t="str">
            <v>272608-PS01</v>
          </cell>
          <cell r="B232" t="str">
            <v>Racine</v>
          </cell>
          <cell r="C232">
            <v>252</v>
          </cell>
          <cell r="D232">
            <v>1</v>
          </cell>
          <cell r="E232">
            <v>297</v>
          </cell>
          <cell r="F232">
            <v>1</v>
          </cell>
          <cell r="G232">
            <v>301</v>
          </cell>
          <cell r="H232">
            <v>1</v>
          </cell>
          <cell r="I232">
            <v>277</v>
          </cell>
          <cell r="J232">
            <v>1</v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>Rehab/expand existing system</v>
          </cell>
          <cell r="R232" t="str">
            <v>272608-PS01</v>
          </cell>
          <cell r="S232" t="str">
            <v>existing</v>
          </cell>
          <cell r="T232">
            <v>272608</v>
          </cell>
          <cell r="U232">
            <v>0</v>
          </cell>
          <cell r="W232">
            <v>0</v>
          </cell>
          <cell r="AE232">
            <v>0</v>
          </cell>
          <cell r="AF232" t="str">
            <v/>
          </cell>
          <cell r="AK232" t="str">
            <v xml:space="preserve"> </v>
          </cell>
          <cell r="AP232">
            <v>520000</v>
          </cell>
          <cell r="AX232">
            <v>0</v>
          </cell>
          <cell r="AY232">
            <v>0</v>
          </cell>
          <cell r="AZ232">
            <v>520000</v>
          </cell>
          <cell r="BA232">
            <v>0</v>
          </cell>
          <cell r="BD232">
            <v>0</v>
          </cell>
          <cell r="BK232">
            <v>0</v>
          </cell>
          <cell r="BL232">
            <v>0</v>
          </cell>
          <cell r="BM232">
            <v>0</v>
          </cell>
          <cell r="BO232">
            <v>0</v>
          </cell>
          <cell r="BP232">
            <v>0</v>
          </cell>
          <cell r="BW232">
            <v>0</v>
          </cell>
          <cell r="CA232">
            <v>0</v>
          </cell>
          <cell r="CB232">
            <v>0</v>
          </cell>
          <cell r="CC232">
            <v>0</v>
          </cell>
          <cell r="CP232">
            <v>0</v>
          </cell>
          <cell r="DH232">
            <v>0</v>
          </cell>
          <cell r="DM232" t="str">
            <v>John Carney</v>
          </cell>
          <cell r="DN232" t="str">
            <v>Gallentine</v>
          </cell>
          <cell r="DO232">
            <v>10</v>
          </cell>
          <cell r="DP232">
            <v>7</v>
          </cell>
          <cell r="DT232" t="str">
            <v>Mower</v>
          </cell>
        </row>
        <row r="233">
          <cell r="A233" t="str">
            <v>280539-PS01</v>
          </cell>
          <cell r="B233" t="str">
            <v>Randolph</v>
          </cell>
          <cell r="C233">
            <v>152</v>
          </cell>
          <cell r="D233">
            <v>46</v>
          </cell>
          <cell r="E233">
            <v>165</v>
          </cell>
          <cell r="F233">
            <v>46</v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>Unsewered, potential SSTS</v>
          </cell>
          <cell r="R233" t="str">
            <v>280539-PS01</v>
          </cell>
          <cell r="S233" t="str">
            <v>unsewered, potential SSTS</v>
          </cell>
          <cell r="T233">
            <v>280539</v>
          </cell>
          <cell r="U233">
            <v>0</v>
          </cell>
          <cell r="W233">
            <v>0</v>
          </cell>
          <cell r="AE233">
            <v>0</v>
          </cell>
          <cell r="AF233" t="str">
            <v/>
          </cell>
          <cell r="AP233">
            <v>3715600</v>
          </cell>
          <cell r="AX233">
            <v>0</v>
          </cell>
          <cell r="AY233">
            <v>0</v>
          </cell>
          <cell r="AZ233">
            <v>3715600</v>
          </cell>
          <cell r="BA233">
            <v>0</v>
          </cell>
          <cell r="BD233">
            <v>0</v>
          </cell>
          <cell r="BK233" t="str">
            <v>other</v>
          </cell>
          <cell r="BL233">
            <v>0</v>
          </cell>
          <cell r="BM233">
            <v>0</v>
          </cell>
          <cell r="BO233">
            <v>0</v>
          </cell>
          <cell r="BP233">
            <v>60000</v>
          </cell>
          <cell r="BW233">
            <v>0</v>
          </cell>
          <cell r="CA233">
            <v>0</v>
          </cell>
          <cell r="CB233">
            <v>0</v>
          </cell>
          <cell r="CC233">
            <v>0</v>
          </cell>
          <cell r="CG233">
            <v>42958</v>
          </cell>
          <cell r="CH233">
            <v>47</v>
          </cell>
          <cell r="CI233">
            <v>60000</v>
          </cell>
          <cell r="CJ233">
            <v>2018</v>
          </cell>
          <cell r="CK233">
            <v>43042</v>
          </cell>
          <cell r="CL233">
            <v>2018</v>
          </cell>
          <cell r="CN233" t="str">
            <v>Potential</v>
          </cell>
          <cell r="CO233" t="str">
            <v>Evaluating alternatives</v>
          </cell>
          <cell r="DH233">
            <v>0</v>
          </cell>
          <cell r="DM233" t="str">
            <v>Corey Mathisen</v>
          </cell>
          <cell r="DN233" t="str">
            <v>Sabie</v>
          </cell>
          <cell r="DO233">
            <v>11</v>
          </cell>
          <cell r="DP233">
            <v>4</v>
          </cell>
          <cell r="DT233" t="str">
            <v>Dakota</v>
          </cell>
        </row>
        <row r="234">
          <cell r="A234" t="str">
            <v>280503-PS01</v>
          </cell>
          <cell r="B234" t="str">
            <v>Red Lake Falls</v>
          </cell>
          <cell r="C234">
            <v>171</v>
          </cell>
          <cell r="D234">
            <v>46</v>
          </cell>
          <cell r="E234">
            <v>184</v>
          </cell>
          <cell r="F234">
            <v>46</v>
          </cell>
          <cell r="G234">
            <v>180</v>
          </cell>
          <cell r="H234">
            <v>46</v>
          </cell>
          <cell r="K234">
            <v>2018</v>
          </cell>
          <cell r="L234" t="str">
            <v>Yes</v>
          </cell>
          <cell r="M234" t="str">
            <v/>
          </cell>
          <cell r="N234" t="str">
            <v/>
          </cell>
          <cell r="O234" t="str">
            <v>Yes</v>
          </cell>
          <cell r="P234" t="str">
            <v/>
          </cell>
          <cell r="Q234" t="str">
            <v>Rehab collection</v>
          </cell>
          <cell r="R234" t="str">
            <v>280503-PS01</v>
          </cell>
          <cell r="S234" t="str">
            <v>existing</v>
          </cell>
          <cell r="T234">
            <v>280503</v>
          </cell>
          <cell r="U234">
            <v>0</v>
          </cell>
          <cell r="W234">
            <v>0</v>
          </cell>
          <cell r="X234">
            <v>42432</v>
          </cell>
          <cell r="Y234">
            <v>42549</v>
          </cell>
          <cell r="Z234">
            <v>43186</v>
          </cell>
          <cell r="AA234">
            <v>43194</v>
          </cell>
          <cell r="AB234" t="str">
            <v>certified</v>
          </cell>
          <cell r="AC234">
            <v>3375000</v>
          </cell>
          <cell r="AE234">
            <v>3375000</v>
          </cell>
          <cell r="AF234" t="str">
            <v>Carryover Project</v>
          </cell>
          <cell r="AG234" t="str">
            <v>ADD TO PART A</v>
          </cell>
          <cell r="AH234">
            <v>42877</v>
          </cell>
          <cell r="AI234">
            <v>3375000</v>
          </cell>
          <cell r="AK234">
            <v>43160</v>
          </cell>
          <cell r="AL234">
            <v>43191</v>
          </cell>
          <cell r="AM234">
            <v>43221</v>
          </cell>
          <cell r="AN234">
            <v>43678</v>
          </cell>
          <cell r="AO234" t="str">
            <v>Combined with DWRF</v>
          </cell>
          <cell r="AP234">
            <v>3375000</v>
          </cell>
          <cell r="AQ234">
            <v>43180</v>
          </cell>
          <cell r="AS234">
            <v>43279</v>
          </cell>
          <cell r="AT234">
            <v>4164192</v>
          </cell>
          <cell r="AV234">
            <v>1</v>
          </cell>
          <cell r="AX234">
            <v>0</v>
          </cell>
          <cell r="AY234">
            <v>0</v>
          </cell>
          <cell r="AZ234">
            <v>3375000</v>
          </cell>
          <cell r="BA234">
            <v>3375000</v>
          </cell>
          <cell r="BD234">
            <v>3375000</v>
          </cell>
          <cell r="BK234" t="str">
            <v>2018 survey</v>
          </cell>
          <cell r="BL234">
            <v>0</v>
          </cell>
          <cell r="BM234">
            <v>0</v>
          </cell>
          <cell r="BO234">
            <v>0</v>
          </cell>
          <cell r="BP234">
            <v>0</v>
          </cell>
          <cell r="BW234">
            <v>0</v>
          </cell>
          <cell r="CA234">
            <v>0</v>
          </cell>
          <cell r="CB234">
            <v>0</v>
          </cell>
          <cell r="CC234">
            <v>0</v>
          </cell>
          <cell r="CP234">
            <v>0</v>
          </cell>
          <cell r="DM234" t="str">
            <v>Vinod Sathyaseelan</v>
          </cell>
          <cell r="DN234" t="str">
            <v>Schultz</v>
          </cell>
          <cell r="DO234">
            <v>1</v>
          </cell>
          <cell r="DP234">
            <v>1</v>
          </cell>
          <cell r="DQ234" t="str">
            <v>1B</v>
          </cell>
          <cell r="DS234">
            <v>7</v>
          </cell>
          <cell r="DT234" t="str">
            <v>Red Lake</v>
          </cell>
        </row>
        <row r="235">
          <cell r="A235" t="str">
            <v>280356-PS01</v>
          </cell>
          <cell r="B235" t="str">
            <v>Redwood Falls</v>
          </cell>
          <cell r="C235">
            <v>68</v>
          </cell>
          <cell r="D235">
            <v>59</v>
          </cell>
          <cell r="E235">
            <v>72</v>
          </cell>
          <cell r="F235">
            <v>59</v>
          </cell>
          <cell r="G235">
            <v>76</v>
          </cell>
          <cell r="H235">
            <v>59</v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>Drop</v>
          </cell>
          <cell r="P235" t="str">
            <v/>
          </cell>
          <cell r="Q235" t="str">
            <v>Adv trmt - phos, rehab WWTP</v>
          </cell>
          <cell r="R235" t="str">
            <v>280356-PS01</v>
          </cell>
          <cell r="S235" t="str">
            <v>existing</v>
          </cell>
          <cell r="T235">
            <v>280356</v>
          </cell>
          <cell r="U235" t="str">
            <v>Y</v>
          </cell>
          <cell r="V235" t="str">
            <v>Nutrients</v>
          </cell>
          <cell r="W235">
            <v>0</v>
          </cell>
          <cell r="X235">
            <v>42433</v>
          </cell>
          <cell r="Y235">
            <v>42576</v>
          </cell>
          <cell r="AE235">
            <v>0</v>
          </cell>
          <cell r="AF235" t="str">
            <v/>
          </cell>
          <cell r="AH235">
            <v>42880</v>
          </cell>
          <cell r="AI235">
            <v>16130000</v>
          </cell>
          <cell r="AK235">
            <v>43160</v>
          </cell>
          <cell r="AL235">
            <v>43191</v>
          </cell>
          <cell r="AM235">
            <v>43221</v>
          </cell>
          <cell r="AN235">
            <v>43830</v>
          </cell>
          <cell r="AO235" t="str">
            <v xml:space="preserve">PSIG eligible </v>
          </cell>
          <cell r="AP235">
            <v>16130000</v>
          </cell>
          <cell r="AX235">
            <v>0</v>
          </cell>
          <cell r="AY235">
            <v>0</v>
          </cell>
          <cell r="AZ235">
            <v>16130000</v>
          </cell>
          <cell r="BA235">
            <v>0</v>
          </cell>
          <cell r="BD235">
            <v>0</v>
          </cell>
          <cell r="BK235" t="str">
            <v>2018 survey</v>
          </cell>
          <cell r="BL235">
            <v>0</v>
          </cell>
          <cell r="BM235">
            <v>0</v>
          </cell>
          <cell r="BO235">
            <v>0</v>
          </cell>
          <cell r="BP235">
            <v>0</v>
          </cell>
          <cell r="BQ235">
            <v>42941</v>
          </cell>
          <cell r="BR235">
            <v>15533215</v>
          </cell>
          <cell r="BW235">
            <v>0</v>
          </cell>
          <cell r="CA235">
            <v>0</v>
          </cell>
          <cell r="CB235">
            <v>0</v>
          </cell>
          <cell r="CC235">
            <v>0</v>
          </cell>
          <cell r="CP235">
            <v>0</v>
          </cell>
          <cell r="DM235" t="str">
            <v>Abram Peterson</v>
          </cell>
          <cell r="DN235" t="str">
            <v>Schultz</v>
          </cell>
          <cell r="DO235">
            <v>8</v>
          </cell>
          <cell r="DP235">
            <v>5</v>
          </cell>
          <cell r="DQ235" t="str">
            <v>16B</v>
          </cell>
          <cell r="DS235">
            <v>7</v>
          </cell>
          <cell r="DT235" t="str">
            <v>Redwood</v>
          </cell>
        </row>
        <row r="236">
          <cell r="A236" t="str">
            <v>280603-PS01</v>
          </cell>
          <cell r="B236" t="str">
            <v>Rice County - Cedar Lake</v>
          </cell>
          <cell r="C236">
            <v>223</v>
          </cell>
          <cell r="D236">
            <v>35</v>
          </cell>
          <cell r="K236" t="str">
            <v/>
          </cell>
          <cell r="L236" t="str">
            <v/>
          </cell>
          <cell r="M236" t="str">
            <v/>
          </cell>
          <cell r="Q236" t="str">
            <v>Unsewered, collection and LSTS</v>
          </cell>
          <cell r="R236" t="str">
            <v>280603-PS01</v>
          </cell>
          <cell r="S236" t="str">
            <v>existing</v>
          </cell>
          <cell r="T236">
            <v>280603</v>
          </cell>
          <cell r="U236">
            <v>0</v>
          </cell>
          <cell r="W236" t="str">
            <v>Y</v>
          </cell>
          <cell r="AE236">
            <v>0</v>
          </cell>
          <cell r="AF236" t="str">
            <v/>
          </cell>
          <cell r="AP236">
            <v>13555000</v>
          </cell>
          <cell r="AX236">
            <v>0</v>
          </cell>
          <cell r="AY236">
            <v>0</v>
          </cell>
          <cell r="AZ236">
            <v>13555000</v>
          </cell>
          <cell r="BA236">
            <v>0</v>
          </cell>
          <cell r="BD236">
            <v>0</v>
          </cell>
          <cell r="BK236">
            <v>0</v>
          </cell>
          <cell r="BL236">
            <v>0</v>
          </cell>
          <cell r="BM236">
            <v>0</v>
          </cell>
          <cell r="BO236">
            <v>0</v>
          </cell>
          <cell r="BP236">
            <v>0</v>
          </cell>
          <cell r="BW236">
            <v>0</v>
          </cell>
          <cell r="CA236">
            <v>0</v>
          </cell>
          <cell r="CB236">
            <v>0</v>
          </cell>
          <cell r="CC236">
            <v>0</v>
          </cell>
          <cell r="CP236">
            <v>0</v>
          </cell>
          <cell r="DH236">
            <v>0</v>
          </cell>
          <cell r="DM236" t="str">
            <v>Corey Hower / EuDale Mathiason</v>
          </cell>
          <cell r="DN236" t="str">
            <v>Gallentine</v>
          </cell>
          <cell r="DO236">
            <v>10</v>
          </cell>
          <cell r="DP236">
            <v>7</v>
          </cell>
          <cell r="DT236" t="str">
            <v>Rice</v>
          </cell>
        </row>
        <row r="237">
          <cell r="A237" t="str">
            <v>280161-PS01</v>
          </cell>
          <cell r="B237" t="str">
            <v>Rice Lake</v>
          </cell>
          <cell r="C237">
            <v>10</v>
          </cell>
          <cell r="D237">
            <v>81</v>
          </cell>
          <cell r="E237">
            <v>10</v>
          </cell>
          <cell r="F237">
            <v>81</v>
          </cell>
          <cell r="G237">
            <v>12</v>
          </cell>
          <cell r="H237">
            <v>81</v>
          </cell>
          <cell r="I237">
            <v>14</v>
          </cell>
          <cell r="J237">
            <v>81</v>
          </cell>
          <cell r="K237">
            <v>2018</v>
          </cell>
          <cell r="L237" t="str">
            <v>Yes</v>
          </cell>
          <cell r="M237" t="str">
            <v/>
          </cell>
          <cell r="N237" t="str">
            <v/>
          </cell>
          <cell r="O237" t="str">
            <v>Yes</v>
          </cell>
          <cell r="P237" t="str">
            <v/>
          </cell>
          <cell r="Q237" t="str">
            <v xml:space="preserve">Rehab collection, remove lift station </v>
          </cell>
          <cell r="R237" t="str">
            <v>280161-PS01</v>
          </cell>
          <cell r="S237" t="str">
            <v>existing</v>
          </cell>
          <cell r="T237">
            <v>280161</v>
          </cell>
          <cell r="U237" t="str">
            <v>Y</v>
          </cell>
          <cell r="W237">
            <v>0</v>
          </cell>
          <cell r="X237">
            <v>42433</v>
          </cell>
          <cell r="Y237">
            <v>42549</v>
          </cell>
          <cell r="Z237">
            <v>43122</v>
          </cell>
          <cell r="AA237">
            <v>43194</v>
          </cell>
          <cell r="AB237" t="str">
            <v>certified</v>
          </cell>
          <cell r="AC237">
            <v>275024</v>
          </cell>
          <cell r="AE237">
            <v>55004.799999999988</v>
          </cell>
          <cell r="AF237" t="str">
            <v>Carryover Project</v>
          </cell>
          <cell r="AH237">
            <v>42874</v>
          </cell>
          <cell r="AI237">
            <v>398969</v>
          </cell>
          <cell r="AK237">
            <v>43009</v>
          </cell>
          <cell r="AL237">
            <v>43039</v>
          </cell>
          <cell r="AM237">
            <v>43054</v>
          </cell>
          <cell r="AN237">
            <v>43405</v>
          </cell>
          <cell r="AO237" t="str">
            <v>DW companion</v>
          </cell>
          <cell r="AP237">
            <v>275024</v>
          </cell>
          <cell r="AQ237">
            <v>43056</v>
          </cell>
          <cell r="AS237">
            <v>43231</v>
          </cell>
          <cell r="AT237">
            <v>275024</v>
          </cell>
          <cell r="AV237">
            <v>1</v>
          </cell>
          <cell r="AX237">
            <v>0</v>
          </cell>
          <cell r="AY237">
            <v>0</v>
          </cell>
          <cell r="AZ237">
            <v>275024</v>
          </cell>
          <cell r="BA237">
            <v>55004.799999999988</v>
          </cell>
          <cell r="BD237">
            <v>55004.799999999988</v>
          </cell>
          <cell r="BE237">
            <v>43283</v>
          </cell>
          <cell r="BF237">
            <v>43314</v>
          </cell>
          <cell r="BG237">
            <v>2019</v>
          </cell>
          <cell r="BH237" t="str">
            <v>CWRF,WIF</v>
          </cell>
          <cell r="BI237">
            <v>220019.20000000001</v>
          </cell>
          <cell r="BJ237">
            <v>43231</v>
          </cell>
          <cell r="BK237" t="str">
            <v>2018 survey</v>
          </cell>
          <cell r="BL237">
            <v>220019.20000000001</v>
          </cell>
          <cell r="BM237">
            <v>220019.20000000001</v>
          </cell>
          <cell r="BO237">
            <v>0</v>
          </cell>
          <cell r="BP237">
            <v>0</v>
          </cell>
          <cell r="BW237">
            <v>0</v>
          </cell>
          <cell r="CA237">
            <v>0</v>
          </cell>
          <cell r="CB237">
            <v>0</v>
          </cell>
          <cell r="CC237">
            <v>0</v>
          </cell>
          <cell r="CP237">
            <v>0</v>
          </cell>
          <cell r="DH237">
            <v>0</v>
          </cell>
          <cell r="DM237" t="str">
            <v>Vinod Sathyaseelan</v>
          </cell>
          <cell r="DN237" t="str">
            <v>Fletcher</v>
          </cell>
          <cell r="DO237">
            <v>3</v>
          </cell>
          <cell r="DP237">
            <v>3</v>
          </cell>
          <cell r="DT237" t="str">
            <v>St. Louis</v>
          </cell>
        </row>
        <row r="238">
          <cell r="A238" t="str">
            <v>280614-PS01</v>
          </cell>
          <cell r="B238" t="str">
            <v>Richmond</v>
          </cell>
          <cell r="C238">
            <v>183</v>
          </cell>
          <cell r="D238">
            <v>44</v>
          </cell>
          <cell r="K238" t="str">
            <v/>
          </cell>
          <cell r="L238" t="str">
            <v/>
          </cell>
          <cell r="M238" t="str">
            <v/>
          </cell>
          <cell r="Q238" t="str">
            <v>Rehab collection, extend sewer</v>
          </cell>
          <cell r="R238" t="str">
            <v>280614-PS01</v>
          </cell>
          <cell r="S238" t="str">
            <v>existing</v>
          </cell>
          <cell r="T238">
            <v>280614</v>
          </cell>
          <cell r="U238">
            <v>0</v>
          </cell>
          <cell r="W238">
            <v>0</v>
          </cell>
          <cell r="AE238">
            <v>0</v>
          </cell>
          <cell r="AF238" t="str">
            <v/>
          </cell>
          <cell r="AP238">
            <v>1500000</v>
          </cell>
          <cell r="AX238">
            <v>0</v>
          </cell>
          <cell r="AY238">
            <v>0</v>
          </cell>
          <cell r="AZ238">
            <v>1500000</v>
          </cell>
          <cell r="BA238">
            <v>0</v>
          </cell>
          <cell r="BD238">
            <v>0</v>
          </cell>
          <cell r="BK238">
            <v>0</v>
          </cell>
          <cell r="BL238">
            <v>0</v>
          </cell>
          <cell r="BM238">
            <v>0</v>
          </cell>
          <cell r="BO238">
            <v>0</v>
          </cell>
          <cell r="BP238">
            <v>0</v>
          </cell>
          <cell r="BW238">
            <v>0</v>
          </cell>
          <cell r="CA238">
            <v>0</v>
          </cell>
          <cell r="CB238">
            <v>0</v>
          </cell>
          <cell r="CC238">
            <v>0</v>
          </cell>
          <cell r="CP238">
            <v>0</v>
          </cell>
          <cell r="DH238">
            <v>0</v>
          </cell>
          <cell r="DM238" t="str">
            <v>Brian Fitzpatrick</v>
          </cell>
          <cell r="DN238" t="str">
            <v>Barrett</v>
          </cell>
          <cell r="DO238" t="str">
            <v>7W</v>
          </cell>
          <cell r="DP238">
            <v>2</v>
          </cell>
          <cell r="DT238" t="str">
            <v>Stearns</v>
          </cell>
        </row>
        <row r="239">
          <cell r="A239" t="str">
            <v>279612-PS01</v>
          </cell>
          <cell r="B239" t="str">
            <v>Richmond</v>
          </cell>
          <cell r="C239">
            <v>205</v>
          </cell>
          <cell r="D239">
            <v>39</v>
          </cell>
          <cell r="E239">
            <v>215</v>
          </cell>
          <cell r="F239">
            <v>39</v>
          </cell>
          <cell r="G239">
            <v>215</v>
          </cell>
          <cell r="H239">
            <v>39</v>
          </cell>
          <cell r="I239">
            <v>209</v>
          </cell>
          <cell r="J239">
            <v>39</v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>Rehab collection</v>
          </cell>
          <cell r="R239" t="str">
            <v>279612-PS01</v>
          </cell>
          <cell r="S239" t="str">
            <v>existing</v>
          </cell>
          <cell r="T239">
            <v>279612</v>
          </cell>
          <cell r="U239">
            <v>0</v>
          </cell>
          <cell r="W239">
            <v>0</v>
          </cell>
          <cell r="AE239">
            <v>0</v>
          </cell>
          <cell r="AF239" t="str">
            <v/>
          </cell>
          <cell r="AP239">
            <v>573000</v>
          </cell>
          <cell r="AX239">
            <v>0</v>
          </cell>
          <cell r="AY239">
            <v>0</v>
          </cell>
          <cell r="AZ239">
            <v>573000</v>
          </cell>
          <cell r="BA239">
            <v>0</v>
          </cell>
          <cell r="BD239">
            <v>0</v>
          </cell>
          <cell r="BK239">
            <v>0</v>
          </cell>
          <cell r="BL239">
            <v>0</v>
          </cell>
          <cell r="BM239">
            <v>0</v>
          </cell>
          <cell r="BO239">
            <v>0</v>
          </cell>
          <cell r="BP239">
            <v>0</v>
          </cell>
          <cell r="BW239">
            <v>0</v>
          </cell>
          <cell r="CA239">
            <v>0</v>
          </cell>
          <cell r="CB239">
            <v>0</v>
          </cell>
          <cell r="CC239">
            <v>0</v>
          </cell>
          <cell r="CP239">
            <v>0</v>
          </cell>
          <cell r="DH239">
            <v>0</v>
          </cell>
          <cell r="DM239" t="str">
            <v>Brian Fitzpatrick</v>
          </cell>
          <cell r="DN239" t="str">
            <v>Barrett</v>
          </cell>
          <cell r="DO239" t="str">
            <v>7W</v>
          </cell>
          <cell r="DP239">
            <v>2</v>
          </cell>
          <cell r="DT239" t="str">
            <v>Stearns</v>
          </cell>
        </row>
        <row r="240">
          <cell r="A240" t="str">
            <v>280342-PS01</v>
          </cell>
          <cell r="B240" t="str">
            <v>Roscoe</v>
          </cell>
          <cell r="C240">
            <v>225</v>
          </cell>
          <cell r="D240">
            <v>35</v>
          </cell>
          <cell r="E240">
            <v>240</v>
          </cell>
          <cell r="F240">
            <v>35</v>
          </cell>
          <cell r="G240">
            <v>264</v>
          </cell>
          <cell r="H240">
            <v>30</v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>Adv trmt - nitrogen, recirculating gravel filter</v>
          </cell>
          <cell r="R240" t="str">
            <v>280342-PS01</v>
          </cell>
          <cell r="S240" t="str">
            <v>existing</v>
          </cell>
          <cell r="T240">
            <v>280342</v>
          </cell>
          <cell r="U240" t="str">
            <v>Y</v>
          </cell>
          <cell r="W240">
            <v>0</v>
          </cell>
          <cell r="AE240">
            <v>0</v>
          </cell>
          <cell r="AF240" t="str">
            <v/>
          </cell>
          <cell r="AP240">
            <v>2365093</v>
          </cell>
          <cell r="AX240">
            <v>0</v>
          </cell>
          <cell r="AY240">
            <v>0</v>
          </cell>
          <cell r="AZ240">
            <v>2365093</v>
          </cell>
          <cell r="BA240">
            <v>0</v>
          </cell>
          <cell r="BD240">
            <v>0</v>
          </cell>
          <cell r="BK240">
            <v>0</v>
          </cell>
          <cell r="BL240">
            <v>0</v>
          </cell>
          <cell r="BM240">
            <v>0</v>
          </cell>
          <cell r="BO240">
            <v>0</v>
          </cell>
          <cell r="BP240">
            <v>0</v>
          </cell>
          <cell r="BQ240">
            <v>42942</v>
          </cell>
          <cell r="BR240">
            <v>2365093</v>
          </cell>
          <cell r="BW240">
            <v>0</v>
          </cell>
          <cell r="CA240">
            <v>0</v>
          </cell>
          <cell r="CB240">
            <v>0</v>
          </cell>
          <cell r="CC240">
            <v>0</v>
          </cell>
          <cell r="CP240">
            <v>0</v>
          </cell>
          <cell r="DM240" t="str">
            <v>Brian Fitzpatrick</v>
          </cell>
          <cell r="DN240" t="str">
            <v>Barrett</v>
          </cell>
          <cell r="DO240" t="str">
            <v>7W</v>
          </cell>
          <cell r="DP240">
            <v>2</v>
          </cell>
          <cell r="DT240" t="str">
            <v>Stearns</v>
          </cell>
        </row>
        <row r="241">
          <cell r="A241" t="str">
            <v>279849-PS02</v>
          </cell>
          <cell r="B241" t="str">
            <v>Rush City</v>
          </cell>
          <cell r="C241">
            <v>72</v>
          </cell>
          <cell r="D241">
            <v>58</v>
          </cell>
          <cell r="E241">
            <v>76</v>
          </cell>
          <cell r="F241">
            <v>58</v>
          </cell>
          <cell r="G241">
            <v>83</v>
          </cell>
          <cell r="H241">
            <v>58</v>
          </cell>
          <cell r="I241">
            <v>82</v>
          </cell>
          <cell r="J241">
            <v>58</v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>Rehab collection</v>
          </cell>
          <cell r="R241" t="str">
            <v>279849-PS02</v>
          </cell>
          <cell r="S241" t="str">
            <v>existing</v>
          </cell>
          <cell r="T241">
            <v>279849</v>
          </cell>
          <cell r="U241">
            <v>0</v>
          </cell>
          <cell r="W241">
            <v>0</v>
          </cell>
          <cell r="AE241">
            <v>0</v>
          </cell>
          <cell r="AF241" t="str">
            <v/>
          </cell>
          <cell r="AP241">
            <v>863688</v>
          </cell>
          <cell r="AX241">
            <v>0</v>
          </cell>
          <cell r="AY241">
            <v>0</v>
          </cell>
          <cell r="AZ241">
            <v>863688</v>
          </cell>
          <cell r="BA241">
            <v>0</v>
          </cell>
          <cell r="BD241">
            <v>0</v>
          </cell>
          <cell r="BK241">
            <v>0</v>
          </cell>
          <cell r="BL241">
            <v>0</v>
          </cell>
          <cell r="BM241">
            <v>0</v>
          </cell>
          <cell r="BO241">
            <v>0</v>
          </cell>
          <cell r="BP241">
            <v>0</v>
          </cell>
          <cell r="BW241">
            <v>0</v>
          </cell>
          <cell r="CA241">
            <v>0</v>
          </cell>
          <cell r="CB241">
            <v>0</v>
          </cell>
          <cell r="CC241">
            <v>0</v>
          </cell>
          <cell r="CP241">
            <v>0</v>
          </cell>
          <cell r="DH241">
            <v>0</v>
          </cell>
          <cell r="DM241" t="str">
            <v>Corey Mathisen</v>
          </cell>
          <cell r="DN241" t="str">
            <v>Barrett</v>
          </cell>
          <cell r="DO241" t="str">
            <v>7E</v>
          </cell>
          <cell r="DP241">
            <v>4</v>
          </cell>
          <cell r="DT241" t="str">
            <v>Chisago</v>
          </cell>
        </row>
        <row r="242">
          <cell r="A242" t="str">
            <v>279877-PS02</v>
          </cell>
          <cell r="B242" t="str">
            <v>Sacred Heart 1</v>
          </cell>
          <cell r="C242">
            <v>13.1</v>
          </cell>
          <cell r="D242">
            <v>81</v>
          </cell>
          <cell r="E242">
            <v>15</v>
          </cell>
          <cell r="F242">
            <v>81</v>
          </cell>
          <cell r="G242">
            <v>18</v>
          </cell>
          <cell r="H242">
            <v>81</v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>Yes</v>
          </cell>
          <cell r="Q242" t="str">
            <v>Rehab collection, ph 2</v>
          </cell>
          <cell r="R242" t="str">
            <v>279877-PS02</v>
          </cell>
          <cell r="S242" t="str">
            <v>existing</v>
          </cell>
          <cell r="T242">
            <v>279877</v>
          </cell>
          <cell r="U242">
            <v>0</v>
          </cell>
          <cell r="W242">
            <v>0</v>
          </cell>
          <cell r="Y242">
            <v>41446</v>
          </cell>
          <cell r="Z242">
            <v>43151</v>
          </cell>
          <cell r="AE242">
            <v>0</v>
          </cell>
          <cell r="AF242" t="str">
            <v/>
          </cell>
          <cell r="AP242">
            <v>1379218</v>
          </cell>
          <cell r="AX242">
            <v>0</v>
          </cell>
          <cell r="AY242">
            <v>0</v>
          </cell>
          <cell r="AZ242">
            <v>1379218</v>
          </cell>
          <cell r="BA242">
            <v>0</v>
          </cell>
          <cell r="BD242">
            <v>0</v>
          </cell>
          <cell r="BE242">
            <v>43368</v>
          </cell>
          <cell r="BF242">
            <v>43398</v>
          </cell>
          <cell r="BG242">
            <v>2019</v>
          </cell>
          <cell r="BH242" t="str">
            <v>RD/WIF</v>
          </cell>
          <cell r="BI242">
            <v>797630</v>
          </cell>
          <cell r="BJ242">
            <v>42917</v>
          </cell>
          <cell r="BK242" t="str">
            <v>2018 survey</v>
          </cell>
          <cell r="BL242">
            <v>978342.47884389246</v>
          </cell>
          <cell r="BM242">
            <v>978342.47884389246</v>
          </cell>
          <cell r="BN242">
            <v>797630</v>
          </cell>
          <cell r="BO242">
            <v>797631.9</v>
          </cell>
          <cell r="BP242">
            <v>0</v>
          </cell>
          <cell r="BW242">
            <v>0</v>
          </cell>
          <cell r="CA242">
            <v>0</v>
          </cell>
          <cell r="CB242">
            <v>0</v>
          </cell>
          <cell r="CC242">
            <v>0</v>
          </cell>
          <cell r="CP242">
            <v>0</v>
          </cell>
          <cell r="CX242" t="str">
            <v>RD funded</v>
          </cell>
          <cell r="CY242">
            <v>2017</v>
          </cell>
          <cell r="CZ242">
            <v>42916</v>
          </cell>
          <cell r="DA242">
            <v>1379218</v>
          </cell>
          <cell r="DB242">
            <v>1379218</v>
          </cell>
          <cell r="DC242">
            <v>248</v>
          </cell>
          <cell r="DD242">
            <v>24</v>
          </cell>
          <cell r="DE242">
            <v>1227126</v>
          </cell>
          <cell r="DF242">
            <v>429496</v>
          </cell>
          <cell r="DG242">
            <v>152092</v>
          </cell>
          <cell r="DH242">
            <v>581588</v>
          </cell>
          <cell r="DM242" t="str">
            <v>Abram Peterson</v>
          </cell>
          <cell r="DN242" t="str">
            <v>Barrett</v>
          </cell>
          <cell r="DO242" t="str">
            <v>6E</v>
          </cell>
          <cell r="DP242">
            <v>6</v>
          </cell>
          <cell r="DT242" t="str">
            <v>Renville</v>
          </cell>
        </row>
        <row r="243">
          <cell r="A243" t="str">
            <v>279877-PS03</v>
          </cell>
          <cell r="B243" t="str">
            <v>Sacred Heart 2</v>
          </cell>
          <cell r="C243">
            <v>13.2</v>
          </cell>
          <cell r="D243">
            <v>81</v>
          </cell>
          <cell r="E243">
            <v>15</v>
          </cell>
          <cell r="F243">
            <v>81</v>
          </cell>
          <cell r="G243">
            <v>18</v>
          </cell>
          <cell r="H243">
            <v>81</v>
          </cell>
          <cell r="P243" t="str">
            <v>Yes</v>
          </cell>
          <cell r="Q243" t="str">
            <v>Rehab treatment, ph 2</v>
          </cell>
          <cell r="R243" t="str">
            <v>279877-PS03</v>
          </cell>
          <cell r="S243" t="str">
            <v>existing</v>
          </cell>
          <cell r="T243">
            <v>279877</v>
          </cell>
          <cell r="V243" t="str">
            <v>Nutrients</v>
          </cell>
          <cell r="Y243">
            <v>41446</v>
          </cell>
          <cell r="AE243">
            <v>0</v>
          </cell>
          <cell r="AP243">
            <v>1658661</v>
          </cell>
          <cell r="AX243">
            <v>0</v>
          </cell>
          <cell r="AY243">
            <v>0</v>
          </cell>
          <cell r="AZ243">
            <v>1658661</v>
          </cell>
          <cell r="BA243">
            <v>0</v>
          </cell>
          <cell r="BD243">
            <v>0</v>
          </cell>
          <cell r="BI243">
            <v>615370</v>
          </cell>
          <cell r="BJ243">
            <v>43353</v>
          </cell>
          <cell r="BK243" t="str">
            <v>2018 survey</v>
          </cell>
          <cell r="BL243">
            <v>903825.60000000009</v>
          </cell>
          <cell r="BM243">
            <v>1326928.8</v>
          </cell>
          <cell r="BN243">
            <v>615370</v>
          </cell>
          <cell r="BO243">
            <v>615468.1</v>
          </cell>
          <cell r="BP243">
            <v>0</v>
          </cell>
          <cell r="BQ243">
            <v>43311</v>
          </cell>
          <cell r="BR243">
            <v>2600000</v>
          </cell>
          <cell r="BW243">
            <v>0</v>
          </cell>
          <cell r="CA243">
            <v>0</v>
          </cell>
          <cell r="CB243">
            <v>0</v>
          </cell>
          <cell r="CC243">
            <v>0</v>
          </cell>
          <cell r="CD243" t="str">
            <v>PSIG grant not needed, fully funded w/ RD&amp;WIF</v>
          </cell>
          <cell r="CP243">
            <v>0</v>
          </cell>
          <cell r="CX243" t="str">
            <v>RD commit</v>
          </cell>
          <cell r="CY243">
            <v>2018</v>
          </cell>
          <cell r="CZ243">
            <v>42916</v>
          </cell>
          <cell r="DA243">
            <v>1129782</v>
          </cell>
          <cell r="DB243">
            <v>1658661</v>
          </cell>
          <cell r="DC243">
            <v>248</v>
          </cell>
          <cell r="DD243">
            <v>24</v>
          </cell>
          <cell r="DE243">
            <v>946874</v>
          </cell>
          <cell r="DF243">
            <v>331504</v>
          </cell>
          <cell r="DG243">
            <v>182908</v>
          </cell>
          <cell r="DH243">
            <v>514412</v>
          </cell>
          <cell r="DM243" t="str">
            <v>Abram Peterson</v>
          </cell>
          <cell r="DN243" t="str">
            <v>Barrett</v>
          </cell>
          <cell r="DO243" t="str">
            <v>6E</v>
          </cell>
          <cell r="DP243">
            <v>6</v>
          </cell>
          <cell r="DT243" t="str">
            <v>Renville</v>
          </cell>
        </row>
        <row r="244">
          <cell r="A244" t="str">
            <v>280292-PS01</v>
          </cell>
          <cell r="B244" t="str">
            <v>Sacred Heart - Stormwater</v>
          </cell>
          <cell r="C244">
            <v>247</v>
          </cell>
          <cell r="D244">
            <v>21</v>
          </cell>
          <cell r="E244">
            <v>274</v>
          </cell>
          <cell r="F244">
            <v>21</v>
          </cell>
          <cell r="G244">
            <v>279</v>
          </cell>
          <cell r="H244">
            <v>21</v>
          </cell>
          <cell r="I244">
            <v>261</v>
          </cell>
          <cell r="J244">
            <v>21</v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>Yes</v>
          </cell>
          <cell r="Q244" t="str">
            <v>Infiltration basin</v>
          </cell>
          <cell r="R244" t="str">
            <v>280292-PS01</v>
          </cell>
          <cell r="S244" t="str">
            <v>existing</v>
          </cell>
          <cell r="T244">
            <v>280292</v>
          </cell>
          <cell r="U244" t="str">
            <v>Y</v>
          </cell>
          <cell r="W244">
            <v>0</v>
          </cell>
          <cell r="AE244">
            <v>0</v>
          </cell>
          <cell r="AF244" t="str">
            <v/>
          </cell>
          <cell r="AP244">
            <v>891000</v>
          </cell>
          <cell r="AX244">
            <v>0</v>
          </cell>
          <cell r="AY244">
            <v>0</v>
          </cell>
          <cell r="AZ244">
            <v>891000</v>
          </cell>
          <cell r="BA244">
            <v>0</v>
          </cell>
          <cell r="BD244">
            <v>0</v>
          </cell>
          <cell r="BP244">
            <v>0</v>
          </cell>
          <cell r="BW244">
            <v>0</v>
          </cell>
          <cell r="CA244">
            <v>0</v>
          </cell>
          <cell r="CB244">
            <v>0</v>
          </cell>
          <cell r="CC244">
            <v>0</v>
          </cell>
          <cell r="CP244">
            <v>0</v>
          </cell>
          <cell r="CX244" t="str">
            <v>RD commit</v>
          </cell>
          <cell r="CZ244">
            <v>42826</v>
          </cell>
          <cell r="DC244">
            <v>248</v>
          </cell>
          <cell r="DD244">
            <v>5</v>
          </cell>
          <cell r="DG244">
            <v>891000</v>
          </cell>
          <cell r="DH244">
            <v>891000</v>
          </cell>
          <cell r="DM244" t="str">
            <v>Haley Bauer</v>
          </cell>
          <cell r="DN244" t="str">
            <v>Barrett</v>
          </cell>
          <cell r="DO244" t="str">
            <v>6E</v>
          </cell>
          <cell r="DP244">
            <v>6</v>
          </cell>
          <cell r="DT244" t="str">
            <v>Renville</v>
          </cell>
        </row>
        <row r="245">
          <cell r="A245" t="str">
            <v>279697-PS01</v>
          </cell>
          <cell r="B245" t="str">
            <v>Saint Cloud - Interceptor</v>
          </cell>
          <cell r="C245">
            <v>122</v>
          </cell>
          <cell r="D245">
            <v>51</v>
          </cell>
          <cell r="E245">
            <v>128</v>
          </cell>
          <cell r="F245">
            <v>51</v>
          </cell>
          <cell r="G245">
            <v>130</v>
          </cell>
          <cell r="H245">
            <v>51</v>
          </cell>
          <cell r="I245">
            <v>127</v>
          </cell>
          <cell r="J245">
            <v>51</v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>Rehab interceptor</v>
          </cell>
          <cell r="R245" t="str">
            <v>279697-PS01</v>
          </cell>
          <cell r="S245" t="str">
            <v>existing</v>
          </cell>
          <cell r="T245">
            <v>279697</v>
          </cell>
          <cell r="U245" t="str">
            <v>Y</v>
          </cell>
          <cell r="W245">
            <v>0</v>
          </cell>
          <cell r="AE245">
            <v>0</v>
          </cell>
          <cell r="AF245" t="str">
            <v/>
          </cell>
          <cell r="AK245" t="str">
            <v xml:space="preserve"> </v>
          </cell>
          <cell r="AP245">
            <v>7500000</v>
          </cell>
          <cell r="AX245">
            <v>0</v>
          </cell>
          <cell r="AY245">
            <v>0</v>
          </cell>
          <cell r="AZ245">
            <v>7500000</v>
          </cell>
          <cell r="BA245">
            <v>0</v>
          </cell>
          <cell r="BD245">
            <v>0</v>
          </cell>
          <cell r="BK245">
            <v>0</v>
          </cell>
          <cell r="BL245">
            <v>0</v>
          </cell>
          <cell r="BM245">
            <v>0</v>
          </cell>
          <cell r="BO245">
            <v>0</v>
          </cell>
          <cell r="BP245">
            <v>0</v>
          </cell>
          <cell r="BW245">
            <v>0</v>
          </cell>
          <cell r="CA245">
            <v>0</v>
          </cell>
          <cell r="CB245">
            <v>0</v>
          </cell>
          <cell r="CC245">
            <v>0</v>
          </cell>
          <cell r="CP245">
            <v>0</v>
          </cell>
          <cell r="DH245">
            <v>0</v>
          </cell>
          <cell r="DM245" t="str">
            <v>EuDale Mathiason</v>
          </cell>
          <cell r="DN245" t="str">
            <v>Barrett</v>
          </cell>
          <cell r="DO245" t="str">
            <v>7W</v>
          </cell>
          <cell r="DP245">
            <v>2</v>
          </cell>
          <cell r="DT245" t="str">
            <v>Stearns</v>
          </cell>
          <cell r="DU245" t="str">
            <v>Benton, Sherburn</v>
          </cell>
        </row>
        <row r="246">
          <cell r="A246" t="str">
            <v>280304-PS01</v>
          </cell>
          <cell r="B246" t="str">
            <v>Saint James</v>
          </cell>
          <cell r="C246">
            <v>37</v>
          </cell>
          <cell r="D246">
            <v>66</v>
          </cell>
          <cell r="E246">
            <v>44</v>
          </cell>
          <cell r="F246">
            <v>66</v>
          </cell>
          <cell r="G246">
            <v>49</v>
          </cell>
          <cell r="H246">
            <v>66</v>
          </cell>
          <cell r="I246">
            <v>46</v>
          </cell>
          <cell r="J246">
            <v>66</v>
          </cell>
          <cell r="K246">
            <v>2016</v>
          </cell>
          <cell r="L246" t="str">
            <v>Yes</v>
          </cell>
          <cell r="M246" t="str">
            <v/>
          </cell>
          <cell r="N246" t="str">
            <v>Yes</v>
          </cell>
          <cell r="O246" t="str">
            <v/>
          </cell>
          <cell r="P246" t="str">
            <v/>
          </cell>
          <cell r="Q246" t="str">
            <v>Rehab collection</v>
          </cell>
          <cell r="R246" t="str">
            <v>280304-PS01</v>
          </cell>
          <cell r="S246" t="str">
            <v>existing</v>
          </cell>
          <cell r="T246">
            <v>280304</v>
          </cell>
          <cell r="U246">
            <v>0</v>
          </cell>
          <cell r="W246">
            <v>0</v>
          </cell>
          <cell r="Y246">
            <v>42258</v>
          </cell>
          <cell r="Z246">
            <v>42446</v>
          </cell>
          <cell r="AB246" t="str">
            <v>certified</v>
          </cell>
          <cell r="AC246">
            <v>2705972</v>
          </cell>
          <cell r="AE246">
            <v>2705972</v>
          </cell>
          <cell r="AF246" t="str">
            <v>Carryover Project</v>
          </cell>
          <cell r="AH246" t="str">
            <v>certified</v>
          </cell>
          <cell r="AI246">
            <v>2705972</v>
          </cell>
          <cell r="AK246">
            <v>42401</v>
          </cell>
          <cell r="AL246">
            <v>42428</v>
          </cell>
          <cell r="AM246">
            <v>42491</v>
          </cell>
          <cell r="AN246">
            <v>42704</v>
          </cell>
          <cell r="AP246">
            <v>2705972</v>
          </cell>
          <cell r="AQ246">
            <v>42438</v>
          </cell>
          <cell r="AR246">
            <v>42927</v>
          </cell>
          <cell r="AS246">
            <v>42551</v>
          </cell>
          <cell r="AT246">
            <v>2900000</v>
          </cell>
          <cell r="AX246">
            <v>0</v>
          </cell>
          <cell r="AY246">
            <v>0</v>
          </cell>
          <cell r="AZ246">
            <v>2705972</v>
          </cell>
          <cell r="BA246">
            <v>2705972</v>
          </cell>
          <cell r="BD246">
            <v>2705972</v>
          </cell>
          <cell r="BK246" t="str">
            <v>2015 survey</v>
          </cell>
          <cell r="BL246">
            <v>0</v>
          </cell>
          <cell r="BM246">
            <v>0</v>
          </cell>
          <cell r="BO246">
            <v>0</v>
          </cell>
          <cell r="BP246">
            <v>0</v>
          </cell>
          <cell r="BW246">
            <v>0</v>
          </cell>
          <cell r="CA246">
            <v>0</v>
          </cell>
          <cell r="CB246">
            <v>0</v>
          </cell>
          <cell r="CC246">
            <v>0</v>
          </cell>
          <cell r="CP246">
            <v>0</v>
          </cell>
          <cell r="DH246">
            <v>0</v>
          </cell>
          <cell r="DM246" t="str">
            <v>EuDale Mathiason</v>
          </cell>
          <cell r="DN246" t="str">
            <v>Gallentine</v>
          </cell>
          <cell r="DO246">
            <v>9</v>
          </cell>
          <cell r="DP246">
            <v>6</v>
          </cell>
          <cell r="DT246" t="str">
            <v>Watonwan</v>
          </cell>
        </row>
        <row r="247">
          <cell r="A247" t="str">
            <v>280340-PS01</v>
          </cell>
          <cell r="B247" t="str">
            <v>Saint James - Stormwater</v>
          </cell>
          <cell r="C247">
            <v>219</v>
          </cell>
          <cell r="D247">
            <v>37</v>
          </cell>
          <cell r="E247">
            <v>235</v>
          </cell>
          <cell r="F247">
            <v>37</v>
          </cell>
          <cell r="G247">
            <v>238</v>
          </cell>
          <cell r="H247">
            <v>37</v>
          </cell>
          <cell r="I247">
            <v>172</v>
          </cell>
          <cell r="J247">
            <v>46</v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>Treatment areas, park irrigation</v>
          </cell>
          <cell r="R247" t="str">
            <v>280340-PS01</v>
          </cell>
          <cell r="S247" t="str">
            <v>stormwater</v>
          </cell>
          <cell r="T247">
            <v>280340</v>
          </cell>
          <cell r="U247">
            <v>0</v>
          </cell>
          <cell r="W247">
            <v>0</v>
          </cell>
          <cell r="Y247">
            <v>42626</v>
          </cell>
          <cell r="AE247">
            <v>0</v>
          </cell>
          <cell r="AF247" t="str">
            <v/>
          </cell>
          <cell r="AG247" t="str">
            <v>below fundable</v>
          </cell>
          <cell r="AH247">
            <v>42886</v>
          </cell>
          <cell r="AI247">
            <v>3600000</v>
          </cell>
          <cell r="AK247">
            <v>42583</v>
          </cell>
          <cell r="AL247">
            <v>42614</v>
          </cell>
          <cell r="AM247">
            <v>42644</v>
          </cell>
          <cell r="AN247">
            <v>43008</v>
          </cell>
          <cell r="AO247" t="str">
            <v>Not PSIG eligible</v>
          </cell>
          <cell r="AP247">
            <v>3600000</v>
          </cell>
          <cell r="AX247">
            <v>0</v>
          </cell>
          <cell r="AY247">
            <v>0</v>
          </cell>
          <cell r="AZ247">
            <v>3600000</v>
          </cell>
          <cell r="BA247">
            <v>0</v>
          </cell>
          <cell r="BD247">
            <v>0</v>
          </cell>
          <cell r="BP247">
            <v>0</v>
          </cell>
          <cell r="BW247">
            <v>0</v>
          </cell>
          <cell r="CA247">
            <v>0</v>
          </cell>
          <cell r="CB247">
            <v>0</v>
          </cell>
          <cell r="CC247">
            <v>0</v>
          </cell>
          <cell r="CP247">
            <v>0</v>
          </cell>
          <cell r="DH247">
            <v>0</v>
          </cell>
          <cell r="DK247">
            <v>3000000</v>
          </cell>
          <cell r="DL247" t="str">
            <v>2018 st bonding</v>
          </cell>
          <cell r="DM247" t="str">
            <v>Mike Findorff</v>
          </cell>
          <cell r="DN247" t="str">
            <v>Gallentine</v>
          </cell>
          <cell r="DO247">
            <v>9</v>
          </cell>
          <cell r="DP247">
            <v>6</v>
          </cell>
          <cell r="DT247" t="str">
            <v>Watonwan</v>
          </cell>
        </row>
        <row r="248">
          <cell r="A248" t="str">
            <v>280352-PS01</v>
          </cell>
          <cell r="B248" t="str">
            <v>Saint Leo</v>
          </cell>
          <cell r="C248">
            <v>112</v>
          </cell>
          <cell r="D248">
            <v>53</v>
          </cell>
          <cell r="E248">
            <v>117</v>
          </cell>
          <cell r="F248">
            <v>53</v>
          </cell>
          <cell r="G248">
            <v>113</v>
          </cell>
          <cell r="H248">
            <v>53</v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>Yes</v>
          </cell>
          <cell r="Q248" t="str">
            <v>Rehab collection</v>
          </cell>
          <cell r="R248" t="str">
            <v>280352-PS01</v>
          </cell>
          <cell r="S248" t="str">
            <v>existing</v>
          </cell>
          <cell r="T248">
            <v>280352</v>
          </cell>
          <cell r="U248">
            <v>0</v>
          </cell>
          <cell r="W248">
            <v>0</v>
          </cell>
          <cell r="X248">
            <v>42433</v>
          </cell>
          <cell r="Y248">
            <v>42579</v>
          </cell>
          <cell r="AE248">
            <v>0</v>
          </cell>
          <cell r="AF248" t="str">
            <v/>
          </cell>
          <cell r="AH248">
            <v>42870</v>
          </cell>
          <cell r="AI248">
            <v>669000</v>
          </cell>
          <cell r="AM248">
            <v>43647</v>
          </cell>
          <cell r="AP248">
            <v>824000</v>
          </cell>
          <cell r="AX248">
            <v>0</v>
          </cell>
          <cell r="AY248">
            <v>0</v>
          </cell>
          <cell r="AZ248">
            <v>824000</v>
          </cell>
          <cell r="BA248">
            <v>0</v>
          </cell>
          <cell r="BD248">
            <v>0</v>
          </cell>
          <cell r="BK248" t="str">
            <v>2018 survey</v>
          </cell>
          <cell r="BP248">
            <v>0</v>
          </cell>
          <cell r="BW248">
            <v>0</v>
          </cell>
          <cell r="CA248">
            <v>0</v>
          </cell>
          <cell r="CB248">
            <v>0</v>
          </cell>
          <cell r="CC248">
            <v>0</v>
          </cell>
          <cell r="CP248">
            <v>0</v>
          </cell>
          <cell r="CX248" t="str">
            <v>RD Commit</v>
          </cell>
          <cell r="DC248">
            <v>61</v>
          </cell>
          <cell r="DE248">
            <v>384000</v>
          </cell>
          <cell r="DF248">
            <v>384000</v>
          </cell>
          <cell r="DG248">
            <v>440000</v>
          </cell>
          <cell r="DH248">
            <v>824000</v>
          </cell>
          <cell r="DM248" t="str">
            <v>Abram Peterson</v>
          </cell>
          <cell r="DN248" t="str">
            <v>LaFontaine</v>
          </cell>
          <cell r="DO248" t="str">
            <v>6W</v>
          </cell>
          <cell r="DP248">
            <v>5</v>
          </cell>
          <cell r="DQ248" t="str">
            <v>16A</v>
          </cell>
          <cell r="DS248">
            <v>7</v>
          </cell>
          <cell r="DT248" t="str">
            <v>Yellow Medicine</v>
          </cell>
        </row>
        <row r="249">
          <cell r="A249" t="str">
            <v>280590-PS01</v>
          </cell>
          <cell r="B249" t="str">
            <v>Saint Louis County - Ash River</v>
          </cell>
          <cell r="C249">
            <v>233</v>
          </cell>
          <cell r="D249">
            <v>32</v>
          </cell>
          <cell r="K249" t="str">
            <v/>
          </cell>
          <cell r="L249" t="str">
            <v/>
          </cell>
          <cell r="M249" t="str">
            <v/>
          </cell>
          <cell r="Q249" t="str">
            <v>Unsewered, potential LSTS</v>
          </cell>
          <cell r="R249" t="str">
            <v>280590-PS01</v>
          </cell>
          <cell r="S249" t="str">
            <v>existing</v>
          </cell>
          <cell r="T249">
            <v>280590</v>
          </cell>
          <cell r="U249">
            <v>0</v>
          </cell>
          <cell r="W249">
            <v>0</v>
          </cell>
          <cell r="AE249">
            <v>0</v>
          </cell>
          <cell r="AF249" t="str">
            <v/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D249">
            <v>0</v>
          </cell>
          <cell r="BK249">
            <v>0</v>
          </cell>
          <cell r="BL249">
            <v>0</v>
          </cell>
          <cell r="BM249">
            <v>0</v>
          </cell>
          <cell r="BO249">
            <v>0</v>
          </cell>
          <cell r="BP249">
            <v>0</v>
          </cell>
          <cell r="BW249">
            <v>0</v>
          </cell>
          <cell r="CA249">
            <v>0</v>
          </cell>
          <cell r="CB249">
            <v>0</v>
          </cell>
          <cell r="CC249">
            <v>0</v>
          </cell>
          <cell r="CP249">
            <v>0</v>
          </cell>
          <cell r="DH249">
            <v>0</v>
          </cell>
          <cell r="DM249" t="str">
            <v>Brian Fitzpatrick</v>
          </cell>
          <cell r="DN249" t="str">
            <v>Fletcher</v>
          </cell>
          <cell r="DO249">
            <v>3</v>
          </cell>
          <cell r="DP249">
            <v>3</v>
          </cell>
          <cell r="DT249" t="str">
            <v>St. Louis</v>
          </cell>
        </row>
        <row r="250">
          <cell r="A250" t="str">
            <v>280333-PS01</v>
          </cell>
          <cell r="B250" t="str">
            <v>Saint Louis County - Sand Lake</v>
          </cell>
          <cell r="C250">
            <v>224</v>
          </cell>
          <cell r="D250">
            <v>35</v>
          </cell>
          <cell r="E250">
            <v>239</v>
          </cell>
          <cell r="F250">
            <v>35</v>
          </cell>
          <cell r="G250">
            <v>243</v>
          </cell>
          <cell r="H250">
            <v>35</v>
          </cell>
          <cell r="I250">
            <v>227</v>
          </cell>
          <cell r="J250">
            <v>35</v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>Unsewered, potential SSTS</v>
          </cell>
          <cell r="R250" t="str">
            <v>280333-PS01</v>
          </cell>
          <cell r="S250" t="str">
            <v>unsewered, potential SSTS</v>
          </cell>
          <cell r="T250">
            <v>280333</v>
          </cell>
          <cell r="U250">
            <v>0</v>
          </cell>
          <cell r="W250">
            <v>0</v>
          </cell>
          <cell r="AE250">
            <v>0</v>
          </cell>
          <cell r="AF250" t="str">
            <v/>
          </cell>
          <cell r="AO250" t="str">
            <v>Small Community TA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D250">
            <v>0</v>
          </cell>
          <cell r="BK250">
            <v>0</v>
          </cell>
          <cell r="BL250">
            <v>0</v>
          </cell>
          <cell r="BM250">
            <v>0</v>
          </cell>
          <cell r="BO250">
            <v>0</v>
          </cell>
          <cell r="BP250">
            <v>60000</v>
          </cell>
          <cell r="BW250">
            <v>0</v>
          </cell>
          <cell r="CA250">
            <v>0</v>
          </cell>
          <cell r="CB250">
            <v>0</v>
          </cell>
          <cell r="CC250">
            <v>0</v>
          </cell>
          <cell r="CG250">
            <v>42256</v>
          </cell>
          <cell r="CH250">
            <v>68</v>
          </cell>
          <cell r="CI250">
            <v>60000</v>
          </cell>
          <cell r="CJ250">
            <v>2016</v>
          </cell>
          <cell r="CK250">
            <v>42535</v>
          </cell>
          <cell r="CL250">
            <v>2017</v>
          </cell>
          <cell r="CM250">
            <v>42921</v>
          </cell>
          <cell r="CN250" t="str">
            <v>Potential</v>
          </cell>
          <cell r="CO250" t="str">
            <v>Evaluating alternatives</v>
          </cell>
          <cell r="CP250">
            <v>0</v>
          </cell>
          <cell r="DH250">
            <v>0</v>
          </cell>
          <cell r="DM250" t="str">
            <v>Brian Fitzpatrick</v>
          </cell>
          <cell r="DN250" t="str">
            <v>Fletcher</v>
          </cell>
          <cell r="DO250">
            <v>3</v>
          </cell>
          <cell r="DP250">
            <v>3</v>
          </cell>
          <cell r="DT250" t="str">
            <v>St. Louis</v>
          </cell>
        </row>
        <row r="251">
          <cell r="A251" t="str">
            <v>279502-PS01</v>
          </cell>
          <cell r="B251" t="str">
            <v>Saint Martin</v>
          </cell>
          <cell r="C251">
            <v>138</v>
          </cell>
          <cell r="D251">
            <v>48</v>
          </cell>
          <cell r="E251">
            <v>152</v>
          </cell>
          <cell r="F251">
            <v>48</v>
          </cell>
          <cell r="G251">
            <v>151</v>
          </cell>
          <cell r="H251">
            <v>48</v>
          </cell>
          <cell r="I251">
            <v>150</v>
          </cell>
          <cell r="J251">
            <v>48</v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>Yes</v>
          </cell>
          <cell r="Q251" t="str">
            <v>Rehab/expand existing system</v>
          </cell>
          <cell r="R251" t="str">
            <v>279502-PS01</v>
          </cell>
          <cell r="S251" t="str">
            <v>existing</v>
          </cell>
          <cell r="T251">
            <v>279502</v>
          </cell>
          <cell r="U251">
            <v>0</v>
          </cell>
          <cell r="W251">
            <v>0</v>
          </cell>
          <cell r="Y251">
            <v>40324</v>
          </cell>
          <cell r="Z251">
            <v>42838</v>
          </cell>
          <cell r="AE251">
            <v>0</v>
          </cell>
          <cell r="AF251" t="str">
            <v/>
          </cell>
          <cell r="AP251">
            <v>2506000</v>
          </cell>
          <cell r="AX251">
            <v>0</v>
          </cell>
          <cell r="AY251">
            <v>0</v>
          </cell>
          <cell r="AZ251">
            <v>2506000</v>
          </cell>
          <cell r="BA251">
            <v>0</v>
          </cell>
          <cell r="BD251">
            <v>0</v>
          </cell>
          <cell r="BK251" t="str">
            <v>2009 survey</v>
          </cell>
          <cell r="BP251">
            <v>0</v>
          </cell>
          <cell r="BW251">
            <v>0</v>
          </cell>
          <cell r="CA251">
            <v>0</v>
          </cell>
          <cell r="CB251">
            <v>0</v>
          </cell>
          <cell r="CC251">
            <v>0</v>
          </cell>
          <cell r="CP251">
            <v>0</v>
          </cell>
          <cell r="CX251" t="str">
            <v>RD commit</v>
          </cell>
          <cell r="CZ251">
            <v>2014</v>
          </cell>
          <cell r="DC251">
            <v>126</v>
          </cell>
          <cell r="DD251">
            <v>18</v>
          </cell>
          <cell r="DE251">
            <v>1500000</v>
          </cell>
          <cell r="DF251">
            <v>1500000</v>
          </cell>
          <cell r="DG251">
            <v>1006000</v>
          </cell>
          <cell r="DH251">
            <v>2506000</v>
          </cell>
          <cell r="DM251" t="str">
            <v>Brian Fitzpatrick</v>
          </cell>
          <cell r="DN251" t="str">
            <v>Barrett</v>
          </cell>
          <cell r="DO251" t="str">
            <v>7W</v>
          </cell>
          <cell r="DP251">
            <v>2</v>
          </cell>
          <cell r="DT251" t="str">
            <v>Stearns</v>
          </cell>
        </row>
        <row r="252">
          <cell r="A252" t="str">
            <v>280524-PS01</v>
          </cell>
          <cell r="B252" t="str">
            <v>Saint Paul - Stormwater</v>
          </cell>
          <cell r="C252">
            <v>189</v>
          </cell>
          <cell r="D252">
            <v>43</v>
          </cell>
          <cell r="E252">
            <v>197</v>
          </cell>
          <cell r="F252">
            <v>43</v>
          </cell>
          <cell r="G252">
            <v>200</v>
          </cell>
          <cell r="H252">
            <v>43</v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>West Side Flats</v>
          </cell>
          <cell r="R252" t="str">
            <v>280524-PS01</v>
          </cell>
          <cell r="S252" t="str">
            <v>stormwater</v>
          </cell>
          <cell r="T252">
            <v>280524</v>
          </cell>
          <cell r="U252">
            <v>0</v>
          </cell>
          <cell r="W252">
            <v>0</v>
          </cell>
          <cell r="AE252">
            <v>0</v>
          </cell>
          <cell r="AF252" t="str">
            <v/>
          </cell>
          <cell r="AP252">
            <v>18000000</v>
          </cell>
          <cell r="AX252">
            <v>0</v>
          </cell>
          <cell r="AY252">
            <v>0</v>
          </cell>
          <cell r="AZ252">
            <v>18000000</v>
          </cell>
          <cell r="BA252">
            <v>0</v>
          </cell>
          <cell r="BD252">
            <v>0</v>
          </cell>
          <cell r="BP252">
            <v>0</v>
          </cell>
          <cell r="BQ252">
            <v>42947</v>
          </cell>
          <cell r="BR252">
            <v>5291499</v>
          </cell>
          <cell r="BW252">
            <v>0</v>
          </cell>
          <cell r="CA252">
            <v>0</v>
          </cell>
          <cell r="CB252">
            <v>0</v>
          </cell>
          <cell r="CC252">
            <v>0</v>
          </cell>
          <cell r="CP252">
            <v>0</v>
          </cell>
          <cell r="DH252">
            <v>0</v>
          </cell>
          <cell r="DM252" t="str">
            <v>Bruce Henningsgaard</v>
          </cell>
          <cell r="DN252" t="str">
            <v>Sabie</v>
          </cell>
          <cell r="DO252">
            <v>11</v>
          </cell>
          <cell r="DP252">
            <v>4</v>
          </cell>
          <cell r="DT252" t="str">
            <v>Ramsey</v>
          </cell>
        </row>
        <row r="253">
          <cell r="A253" t="str">
            <v>280162-PS01</v>
          </cell>
          <cell r="B253" t="str">
            <v>Scanlon</v>
          </cell>
          <cell r="C253">
            <v>8</v>
          </cell>
          <cell r="D253">
            <v>83</v>
          </cell>
          <cell r="E253">
            <v>8</v>
          </cell>
          <cell r="F253">
            <v>83</v>
          </cell>
          <cell r="G253">
            <v>10</v>
          </cell>
          <cell r="H253">
            <v>83</v>
          </cell>
          <cell r="I253">
            <v>10</v>
          </cell>
          <cell r="J253">
            <v>83</v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>Rehab collection</v>
          </cell>
          <cell r="R253" t="str">
            <v>280162-PS01</v>
          </cell>
          <cell r="S253" t="str">
            <v>existing</v>
          </cell>
          <cell r="T253">
            <v>280162</v>
          </cell>
          <cell r="U253" t="str">
            <v>Y</v>
          </cell>
          <cell r="W253">
            <v>0</v>
          </cell>
          <cell r="AE253">
            <v>0</v>
          </cell>
          <cell r="AF253" t="str">
            <v/>
          </cell>
          <cell r="AO253" t="str">
            <v>DWRF companion</v>
          </cell>
          <cell r="AP253">
            <v>276988</v>
          </cell>
          <cell r="AX253">
            <v>0</v>
          </cell>
          <cell r="AY253">
            <v>0</v>
          </cell>
          <cell r="AZ253">
            <v>276988</v>
          </cell>
          <cell r="BA253">
            <v>0</v>
          </cell>
          <cell r="BD253">
            <v>0</v>
          </cell>
          <cell r="BK253">
            <v>0</v>
          </cell>
          <cell r="BL253">
            <v>0</v>
          </cell>
          <cell r="BM253">
            <v>0</v>
          </cell>
          <cell r="BO253">
            <v>0</v>
          </cell>
          <cell r="BP253">
            <v>0</v>
          </cell>
          <cell r="BW253">
            <v>0</v>
          </cell>
          <cell r="CA253">
            <v>0</v>
          </cell>
          <cell r="CB253">
            <v>0</v>
          </cell>
          <cell r="CC253">
            <v>0</v>
          </cell>
          <cell r="CP253">
            <v>0</v>
          </cell>
          <cell r="DH253">
            <v>0</v>
          </cell>
          <cell r="DM253" t="str">
            <v>Vinod Sathyaseelan</v>
          </cell>
          <cell r="DN253" t="str">
            <v>Fletcher</v>
          </cell>
          <cell r="DO253">
            <v>3</v>
          </cell>
          <cell r="DP253">
            <v>3</v>
          </cell>
          <cell r="DT253" t="str">
            <v>Carlton</v>
          </cell>
        </row>
        <row r="254">
          <cell r="A254" t="str">
            <v>279644-PS01</v>
          </cell>
          <cell r="B254" t="str">
            <v>Sebeka</v>
          </cell>
          <cell r="C254">
            <v>222</v>
          </cell>
          <cell r="D254">
            <v>35</v>
          </cell>
          <cell r="E254">
            <v>238</v>
          </cell>
          <cell r="F254">
            <v>35</v>
          </cell>
          <cell r="G254">
            <v>242</v>
          </cell>
          <cell r="H254">
            <v>35</v>
          </cell>
          <cell r="I254">
            <v>228</v>
          </cell>
          <cell r="J254">
            <v>35</v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>Yes</v>
          </cell>
          <cell r="Q254" t="str">
            <v>Rehab collection</v>
          </cell>
          <cell r="R254" t="str">
            <v>279644-PS01</v>
          </cell>
          <cell r="S254" t="str">
            <v>existing</v>
          </cell>
          <cell r="T254">
            <v>279644</v>
          </cell>
          <cell r="U254">
            <v>0</v>
          </cell>
          <cell r="W254">
            <v>0</v>
          </cell>
          <cell r="AB254">
            <v>43245</v>
          </cell>
          <cell r="AC254">
            <v>900000</v>
          </cell>
          <cell r="AE254">
            <v>900000</v>
          </cell>
          <cell r="AF254" t="str">
            <v>Below fundable range</v>
          </cell>
          <cell r="AH254">
            <v>42885</v>
          </cell>
          <cell r="AI254">
            <v>900000</v>
          </cell>
          <cell r="AK254">
            <v>43497</v>
          </cell>
          <cell r="AL254">
            <v>43497</v>
          </cell>
          <cell r="AM254">
            <v>43647</v>
          </cell>
          <cell r="AN254">
            <v>43983</v>
          </cell>
          <cell r="AP254">
            <v>900000</v>
          </cell>
          <cell r="AX254">
            <v>0</v>
          </cell>
          <cell r="AY254">
            <v>0</v>
          </cell>
          <cell r="AZ254">
            <v>900000</v>
          </cell>
          <cell r="BA254">
            <v>0</v>
          </cell>
          <cell r="BD254">
            <v>0</v>
          </cell>
          <cell r="BK254" t="str">
            <v>2015 survey</v>
          </cell>
          <cell r="BL254">
            <v>720000</v>
          </cell>
          <cell r="BM254">
            <v>720000</v>
          </cell>
          <cell r="BO254">
            <v>438750</v>
          </cell>
          <cell r="BP254">
            <v>0</v>
          </cell>
          <cell r="BW254">
            <v>0</v>
          </cell>
          <cell r="CA254">
            <v>0</v>
          </cell>
          <cell r="CB254">
            <v>0</v>
          </cell>
          <cell r="CC254">
            <v>0</v>
          </cell>
          <cell r="CP254">
            <v>0</v>
          </cell>
          <cell r="CX254" t="str">
            <v>Referred to RD</v>
          </cell>
          <cell r="DC254">
            <v>384</v>
          </cell>
          <cell r="DE254">
            <v>675000</v>
          </cell>
          <cell r="DH254">
            <v>0</v>
          </cell>
          <cell r="DM254" t="str">
            <v>EuDale Mathiason</v>
          </cell>
          <cell r="DN254" t="str">
            <v>LaFontaine</v>
          </cell>
          <cell r="DO254">
            <v>5</v>
          </cell>
          <cell r="DP254">
            <v>8</v>
          </cell>
          <cell r="DT254" t="str">
            <v>Wadena</v>
          </cell>
        </row>
        <row r="255">
          <cell r="A255" t="str">
            <v>280558-PS01</v>
          </cell>
          <cell r="B255" t="str">
            <v>Silver Bay</v>
          </cell>
          <cell r="C255">
            <v>86</v>
          </cell>
          <cell r="D255">
            <v>57</v>
          </cell>
          <cell r="E255">
            <v>89</v>
          </cell>
          <cell r="F255">
            <v>57</v>
          </cell>
          <cell r="K255">
            <v>2018</v>
          </cell>
          <cell r="L255" t="str">
            <v>Yes</v>
          </cell>
          <cell r="M255" t="str">
            <v/>
          </cell>
          <cell r="N255" t="str">
            <v/>
          </cell>
          <cell r="O255" t="str">
            <v>Yes</v>
          </cell>
          <cell r="P255" t="str">
            <v/>
          </cell>
          <cell r="Q255" t="str">
            <v>Adv trmt - mercury, rehab treatment</v>
          </cell>
          <cell r="R255" t="str">
            <v>280558-PS01</v>
          </cell>
          <cell r="S255" t="str">
            <v>existing</v>
          </cell>
          <cell r="T255">
            <v>280558</v>
          </cell>
          <cell r="U255" t="str">
            <v>Y</v>
          </cell>
          <cell r="W255">
            <v>0</v>
          </cell>
          <cell r="Y255">
            <v>42998</v>
          </cell>
          <cell r="Z255">
            <v>43183</v>
          </cell>
          <cell r="AB255" t="str">
            <v>certified</v>
          </cell>
          <cell r="AC255">
            <v>3038000</v>
          </cell>
          <cell r="AE255">
            <v>1576850</v>
          </cell>
          <cell r="AF255" t="str">
            <v>Carryover Project</v>
          </cell>
          <cell r="AH255">
            <v>42870</v>
          </cell>
          <cell r="AI255">
            <v>3038000</v>
          </cell>
          <cell r="AK255">
            <v>43221</v>
          </cell>
          <cell r="AL255">
            <v>43252</v>
          </cell>
          <cell r="AM255">
            <v>43313</v>
          </cell>
          <cell r="AN255">
            <v>43891</v>
          </cell>
          <cell r="AP255">
            <v>3038000</v>
          </cell>
          <cell r="AQ255">
            <v>43173</v>
          </cell>
          <cell r="AR255">
            <v>43173</v>
          </cell>
          <cell r="AS255">
            <v>43272</v>
          </cell>
          <cell r="AT255">
            <v>3038000</v>
          </cell>
          <cell r="AV255">
            <v>1</v>
          </cell>
          <cell r="AX255">
            <v>0</v>
          </cell>
          <cell r="AY255">
            <v>0</v>
          </cell>
          <cell r="AZ255">
            <v>3038000</v>
          </cell>
          <cell r="BA255">
            <v>1576850</v>
          </cell>
          <cell r="BD255">
            <v>1576850</v>
          </cell>
          <cell r="BI255">
            <v>867814</v>
          </cell>
          <cell r="BJ255">
            <v>43272</v>
          </cell>
          <cell r="BL255">
            <v>867813.52241927537</v>
          </cell>
          <cell r="BM255">
            <v>867813.52241927537</v>
          </cell>
          <cell r="BO255">
            <v>0</v>
          </cell>
          <cell r="BP255">
            <v>741669.8</v>
          </cell>
          <cell r="BQ255">
            <v>42943</v>
          </cell>
          <cell r="BR255">
            <v>717649</v>
          </cell>
          <cell r="BS255">
            <v>2019</v>
          </cell>
          <cell r="BT255">
            <v>2019</v>
          </cell>
          <cell r="BU255">
            <v>43280</v>
          </cell>
          <cell r="BV255">
            <v>637816</v>
          </cell>
          <cell r="BW255">
            <v>31890.800000000003</v>
          </cell>
          <cell r="BX255">
            <v>71963</v>
          </cell>
          <cell r="CA255">
            <v>0</v>
          </cell>
          <cell r="CB255">
            <v>741669.8</v>
          </cell>
          <cell r="CC255">
            <v>593336</v>
          </cell>
          <cell r="CP255">
            <v>0</v>
          </cell>
          <cell r="DH255">
            <v>0</v>
          </cell>
          <cell r="DM255" t="str">
            <v>Vinod Sathyaseelan</v>
          </cell>
          <cell r="DN255" t="str">
            <v>Fletcher</v>
          </cell>
          <cell r="DO255">
            <v>3</v>
          </cell>
          <cell r="DP255">
            <v>3</v>
          </cell>
          <cell r="DT255" t="str">
            <v>Lake</v>
          </cell>
        </row>
        <row r="256">
          <cell r="A256" t="str">
            <v>272439-PS01</v>
          </cell>
          <cell r="B256" t="str">
            <v>Silver Creek Twp - Stewart River</v>
          </cell>
          <cell r="C256">
            <v>167</v>
          </cell>
          <cell r="D256">
            <v>46</v>
          </cell>
          <cell r="E256">
            <v>180</v>
          </cell>
          <cell r="F256">
            <v>46</v>
          </cell>
          <cell r="G256">
            <v>182</v>
          </cell>
          <cell r="H256">
            <v>46</v>
          </cell>
          <cell r="I256">
            <v>157</v>
          </cell>
          <cell r="J256">
            <v>46</v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>Yes</v>
          </cell>
          <cell r="Q256" t="str">
            <v>Unsewered, collection and treatment</v>
          </cell>
          <cell r="R256" t="str">
            <v>272439-PS01</v>
          </cell>
          <cell r="S256" t="str">
            <v>unsewered</v>
          </cell>
          <cell r="T256">
            <v>272439</v>
          </cell>
          <cell r="U256">
            <v>0</v>
          </cell>
          <cell r="W256" t="str">
            <v>Y</v>
          </cell>
          <cell r="Y256">
            <v>40722</v>
          </cell>
          <cell r="AE256">
            <v>0</v>
          </cell>
          <cell r="AF256" t="str">
            <v/>
          </cell>
          <cell r="AO256" t="str">
            <v>For RD$ need to find site that doesn't impact wetlands</v>
          </cell>
          <cell r="AP256">
            <v>18080400</v>
          </cell>
          <cell r="AX256">
            <v>0</v>
          </cell>
          <cell r="AY256">
            <v>0</v>
          </cell>
          <cell r="AZ256">
            <v>18080400</v>
          </cell>
          <cell r="BA256">
            <v>0</v>
          </cell>
          <cell r="BD256">
            <v>0</v>
          </cell>
          <cell r="BK256" t="str">
            <v>2018 survey</v>
          </cell>
          <cell r="BL256">
            <v>3175000</v>
          </cell>
          <cell r="BM256">
            <v>3175000</v>
          </cell>
          <cell r="BO256">
            <v>3320000</v>
          </cell>
          <cell r="BP256">
            <v>0</v>
          </cell>
          <cell r="BW256">
            <v>0</v>
          </cell>
          <cell r="CA256">
            <v>0</v>
          </cell>
          <cell r="CB256">
            <v>0</v>
          </cell>
          <cell r="CC256">
            <v>0</v>
          </cell>
          <cell r="CP256">
            <v>0</v>
          </cell>
          <cell r="CX256" t="str">
            <v>PER submitted</v>
          </cell>
          <cell r="DC256">
            <v>155</v>
          </cell>
          <cell r="DD256">
            <v>11</v>
          </cell>
          <cell r="DE256">
            <v>8600000</v>
          </cell>
          <cell r="DG256">
            <v>4000000</v>
          </cell>
          <cell r="DH256">
            <v>0</v>
          </cell>
          <cell r="DM256" t="str">
            <v>Brian Fitzpatrick</v>
          </cell>
          <cell r="DN256" t="str">
            <v>Fletcher</v>
          </cell>
          <cell r="DO256">
            <v>3</v>
          </cell>
          <cell r="DP256">
            <v>3</v>
          </cell>
          <cell r="DT256" t="str">
            <v>Lake</v>
          </cell>
        </row>
        <row r="257">
          <cell r="A257" t="str">
            <v>280226-PS01</v>
          </cell>
          <cell r="B257" t="str">
            <v>Staples</v>
          </cell>
          <cell r="C257">
            <v>40</v>
          </cell>
          <cell r="D257">
            <v>66</v>
          </cell>
          <cell r="E257">
            <v>253</v>
          </cell>
          <cell r="F257">
            <v>31</v>
          </cell>
          <cell r="G257">
            <v>258</v>
          </cell>
          <cell r="H257">
            <v>31</v>
          </cell>
          <cell r="I257">
            <v>244</v>
          </cell>
          <cell r="J257">
            <v>31</v>
          </cell>
          <cell r="K257">
            <v>2019</v>
          </cell>
          <cell r="L257" t="str">
            <v/>
          </cell>
          <cell r="M257" t="str">
            <v>Yes</v>
          </cell>
          <cell r="N257" t="str">
            <v/>
          </cell>
          <cell r="O257" t="str">
            <v/>
          </cell>
          <cell r="P257" t="str">
            <v/>
          </cell>
          <cell r="Q257" t="str">
            <v>Adv trmt - phos/mercury, rehab trmt</v>
          </cell>
          <cell r="R257" t="str">
            <v>280226-PS01</v>
          </cell>
          <cell r="S257" t="str">
            <v>existing</v>
          </cell>
          <cell r="T257">
            <v>280226</v>
          </cell>
          <cell r="U257" t="str">
            <v>Y</v>
          </cell>
          <cell r="V257" t="str">
            <v>Nutrients</v>
          </cell>
          <cell r="W257">
            <v>0</v>
          </cell>
          <cell r="X257">
            <v>43229</v>
          </cell>
          <cell r="Y257">
            <v>43356</v>
          </cell>
          <cell r="AB257">
            <v>43335</v>
          </cell>
          <cell r="AC257">
            <v>8461200</v>
          </cell>
          <cell r="AE257">
            <v>8461200</v>
          </cell>
          <cell r="AF257" t="str">
            <v>2019 Part B</v>
          </cell>
          <cell r="AG257" t="str">
            <v>added during comment period</v>
          </cell>
          <cell r="AH257">
            <v>42885</v>
          </cell>
          <cell r="AI257">
            <v>6734000</v>
          </cell>
          <cell r="AK257">
            <v>43617</v>
          </cell>
          <cell r="AL257">
            <v>43646</v>
          </cell>
          <cell r="AM257">
            <v>43661</v>
          </cell>
          <cell r="AN257">
            <v>44317</v>
          </cell>
          <cell r="AP257">
            <v>8461200</v>
          </cell>
          <cell r="AX257">
            <v>0</v>
          </cell>
          <cell r="AY257">
            <v>0</v>
          </cell>
          <cell r="AZ257">
            <v>8461200</v>
          </cell>
          <cell r="BA257">
            <v>8461200</v>
          </cell>
          <cell r="BD257">
            <v>8461200</v>
          </cell>
          <cell r="BK257" t="str">
            <v>2015 survey</v>
          </cell>
          <cell r="BL257">
            <v>0</v>
          </cell>
          <cell r="BM257">
            <v>0</v>
          </cell>
          <cell r="BO257">
            <v>0</v>
          </cell>
          <cell r="BP257">
            <v>0</v>
          </cell>
          <cell r="BQ257">
            <v>43306</v>
          </cell>
          <cell r="BR257">
            <v>7217947</v>
          </cell>
          <cell r="BS257">
            <v>2019</v>
          </cell>
          <cell r="BW257">
            <v>0</v>
          </cell>
          <cell r="CA257">
            <v>0</v>
          </cell>
          <cell r="CB257">
            <v>0</v>
          </cell>
          <cell r="CC257">
            <v>5774358</v>
          </cell>
          <cell r="CP257">
            <v>0</v>
          </cell>
          <cell r="DH257">
            <v>0</v>
          </cell>
          <cell r="DM257" t="str">
            <v>Brian Fitzpatrick</v>
          </cell>
          <cell r="DN257" t="str">
            <v>LaFontaine</v>
          </cell>
          <cell r="DO257">
            <v>5</v>
          </cell>
          <cell r="DP257">
            <v>2</v>
          </cell>
          <cell r="DQ257" t="str">
            <v>09A</v>
          </cell>
          <cell r="DS257" t="str">
            <v>7, 8</v>
          </cell>
          <cell r="DT257" t="str">
            <v>Todd</v>
          </cell>
          <cell r="DU257" t="str">
            <v>Wadena</v>
          </cell>
        </row>
        <row r="258">
          <cell r="A258" t="str">
            <v>272496-PS01</v>
          </cell>
          <cell r="B258" t="str">
            <v>Stephen</v>
          </cell>
          <cell r="C258">
            <v>210</v>
          </cell>
          <cell r="D258">
            <v>38</v>
          </cell>
          <cell r="E258">
            <v>223</v>
          </cell>
          <cell r="F258">
            <v>38</v>
          </cell>
          <cell r="G258">
            <v>224</v>
          </cell>
          <cell r="H258">
            <v>38</v>
          </cell>
          <cell r="I258">
            <v>216</v>
          </cell>
          <cell r="J258">
            <v>38</v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>Rehab/expand existing system</v>
          </cell>
          <cell r="R258" t="str">
            <v>272496-PS01</v>
          </cell>
          <cell r="S258" t="str">
            <v>existing</v>
          </cell>
          <cell r="T258">
            <v>272496</v>
          </cell>
          <cell r="U258">
            <v>0</v>
          </cell>
          <cell r="W258">
            <v>0</v>
          </cell>
          <cell r="AE258">
            <v>0</v>
          </cell>
          <cell r="AF258" t="str">
            <v/>
          </cell>
          <cell r="AK258" t="str">
            <v xml:space="preserve"> </v>
          </cell>
          <cell r="AP258">
            <v>1700000</v>
          </cell>
          <cell r="AX258">
            <v>0</v>
          </cell>
          <cell r="AY258">
            <v>0</v>
          </cell>
          <cell r="AZ258">
            <v>1700000</v>
          </cell>
          <cell r="BA258">
            <v>0</v>
          </cell>
          <cell r="BD258">
            <v>0</v>
          </cell>
          <cell r="BK258" t="str">
            <v>2015 survey</v>
          </cell>
          <cell r="BL258">
            <v>0</v>
          </cell>
          <cell r="BM258">
            <v>0</v>
          </cell>
          <cell r="BO258">
            <v>0</v>
          </cell>
          <cell r="BP258">
            <v>0</v>
          </cell>
          <cell r="BW258">
            <v>0</v>
          </cell>
          <cell r="CA258">
            <v>0</v>
          </cell>
          <cell r="CB258">
            <v>0</v>
          </cell>
          <cell r="CC258">
            <v>0</v>
          </cell>
          <cell r="CP258">
            <v>0</v>
          </cell>
          <cell r="DH258">
            <v>0</v>
          </cell>
          <cell r="DM258" t="str">
            <v>Vinod Sathyaseelan</v>
          </cell>
          <cell r="DN258" t="str">
            <v>Schultz</v>
          </cell>
          <cell r="DO258">
            <v>1</v>
          </cell>
          <cell r="DP258">
            <v>1</v>
          </cell>
          <cell r="DT258" t="str">
            <v>Marshall</v>
          </cell>
        </row>
        <row r="259">
          <cell r="A259" t="str">
            <v>279867-PS02</v>
          </cell>
          <cell r="B259" t="str">
            <v>Stewart</v>
          </cell>
          <cell r="C259">
            <v>87</v>
          </cell>
          <cell r="D259">
            <v>57</v>
          </cell>
          <cell r="E259">
            <v>91</v>
          </cell>
          <cell r="F259">
            <v>57</v>
          </cell>
          <cell r="G259">
            <v>95</v>
          </cell>
          <cell r="H259">
            <v>57</v>
          </cell>
          <cell r="I259">
            <v>91</v>
          </cell>
          <cell r="J259">
            <v>57</v>
          </cell>
          <cell r="K259">
            <v>2018</v>
          </cell>
          <cell r="L259" t="str">
            <v>Yes</v>
          </cell>
          <cell r="M259" t="str">
            <v/>
          </cell>
          <cell r="N259" t="str">
            <v/>
          </cell>
          <cell r="O259" t="str">
            <v>Yes</v>
          </cell>
          <cell r="P259" t="str">
            <v/>
          </cell>
          <cell r="Q259" t="str">
            <v>Rehab collection</v>
          </cell>
          <cell r="R259" t="str">
            <v>279867-PS02</v>
          </cell>
          <cell r="S259" t="str">
            <v>existing</v>
          </cell>
          <cell r="T259">
            <v>279867</v>
          </cell>
          <cell r="U259">
            <v>0</v>
          </cell>
          <cell r="W259">
            <v>0</v>
          </cell>
          <cell r="Y259">
            <v>40357</v>
          </cell>
          <cell r="Z259">
            <v>42458</v>
          </cell>
          <cell r="AB259" t="str">
            <v>certified</v>
          </cell>
          <cell r="AC259">
            <v>1538667</v>
          </cell>
          <cell r="AE259">
            <v>423418</v>
          </cell>
          <cell r="AF259" t="str">
            <v>Carryover Project</v>
          </cell>
          <cell r="AH259">
            <v>42872</v>
          </cell>
          <cell r="AI259">
            <v>1870113</v>
          </cell>
          <cell r="AK259">
            <v>43132</v>
          </cell>
          <cell r="AL259">
            <v>43160</v>
          </cell>
          <cell r="AM259">
            <v>43221</v>
          </cell>
          <cell r="AN259">
            <v>43709</v>
          </cell>
          <cell r="AO259" t="str">
            <v>2018-19 infrastr proj (with DW) -phase 3</v>
          </cell>
          <cell r="AP259">
            <v>1538667</v>
          </cell>
          <cell r="AQ259">
            <v>42459</v>
          </cell>
          <cell r="AS259">
            <v>43028</v>
          </cell>
          <cell r="AT259">
            <v>1870113</v>
          </cell>
          <cell r="AX259">
            <v>0</v>
          </cell>
          <cell r="AY259">
            <v>0</v>
          </cell>
          <cell r="AZ259">
            <v>1538667</v>
          </cell>
          <cell r="BA259">
            <v>307733</v>
          </cell>
          <cell r="BD259">
            <v>307733</v>
          </cell>
          <cell r="BE259">
            <v>43299</v>
          </cell>
          <cell r="BF259">
            <v>43330</v>
          </cell>
          <cell r="BG259">
            <v>2019</v>
          </cell>
          <cell r="BH259" t="str">
            <v>CWRF,WIF</v>
          </cell>
          <cell r="BI259">
            <v>1230934</v>
          </cell>
          <cell r="BJ259">
            <v>43028</v>
          </cell>
          <cell r="BK259" t="str">
            <v>2018 survey</v>
          </cell>
          <cell r="BL259">
            <v>1230933.6000000001</v>
          </cell>
          <cell r="BM259">
            <v>0</v>
          </cell>
          <cell r="BO259">
            <v>0</v>
          </cell>
          <cell r="BP259">
            <v>0</v>
          </cell>
          <cell r="BW259">
            <v>0</v>
          </cell>
          <cell r="CA259">
            <v>0</v>
          </cell>
          <cell r="CB259">
            <v>0</v>
          </cell>
          <cell r="CC259">
            <v>0</v>
          </cell>
          <cell r="CP259">
            <v>0</v>
          </cell>
          <cell r="DH259">
            <v>0</v>
          </cell>
          <cell r="DM259" t="str">
            <v>EuDale Mathiason</v>
          </cell>
          <cell r="DN259" t="str">
            <v>Barrett</v>
          </cell>
          <cell r="DO259" t="str">
            <v>6E</v>
          </cell>
          <cell r="DP259">
            <v>6</v>
          </cell>
          <cell r="DT259" t="str">
            <v>McLeod</v>
          </cell>
        </row>
        <row r="260">
          <cell r="A260" t="str">
            <v>280530-PS01</v>
          </cell>
          <cell r="B260" t="str">
            <v>Tamarack</v>
          </cell>
          <cell r="C260">
            <v>251</v>
          </cell>
          <cell r="D260">
            <v>13</v>
          </cell>
          <cell r="E260">
            <v>282</v>
          </cell>
          <cell r="F260">
            <v>13</v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>Yes</v>
          </cell>
          <cell r="Q260" t="str">
            <v>Rehab treatment</v>
          </cell>
          <cell r="R260" t="str">
            <v>280530-PS01</v>
          </cell>
          <cell r="S260" t="str">
            <v>existing</v>
          </cell>
          <cell r="T260">
            <v>280530</v>
          </cell>
          <cell r="U260">
            <v>0</v>
          </cell>
          <cell r="W260">
            <v>0</v>
          </cell>
          <cell r="AE260">
            <v>0</v>
          </cell>
          <cell r="AF260" t="str">
            <v/>
          </cell>
          <cell r="AP260">
            <v>400000</v>
          </cell>
          <cell r="AX260">
            <v>0</v>
          </cell>
          <cell r="AY260">
            <v>0</v>
          </cell>
          <cell r="AZ260">
            <v>400000</v>
          </cell>
          <cell r="BA260">
            <v>0</v>
          </cell>
          <cell r="BD260">
            <v>0</v>
          </cell>
          <cell r="BK260" t="str">
            <v>other</v>
          </cell>
          <cell r="BL260">
            <v>0</v>
          </cell>
          <cell r="BM260">
            <v>0</v>
          </cell>
          <cell r="BO260">
            <v>0</v>
          </cell>
          <cell r="BP260">
            <v>0</v>
          </cell>
          <cell r="BW260">
            <v>0</v>
          </cell>
          <cell r="CA260">
            <v>0</v>
          </cell>
          <cell r="CB260">
            <v>0</v>
          </cell>
          <cell r="CC260">
            <v>0</v>
          </cell>
          <cell r="CP260">
            <v>0</v>
          </cell>
          <cell r="CX260" t="str">
            <v>RD Commit</v>
          </cell>
          <cell r="CZ260">
            <v>43373</v>
          </cell>
          <cell r="DA260">
            <v>400000</v>
          </cell>
          <cell r="DF260">
            <v>100000</v>
          </cell>
          <cell r="DH260">
            <v>100000</v>
          </cell>
          <cell r="DJ260" t="str">
            <v>2019 should apply</v>
          </cell>
          <cell r="DM260" t="str">
            <v>Corey Mathisen</v>
          </cell>
          <cell r="DN260" t="str">
            <v>Fletcher</v>
          </cell>
          <cell r="DO260">
            <v>3</v>
          </cell>
          <cell r="DP260">
            <v>3</v>
          </cell>
          <cell r="DT260" t="str">
            <v>Aitkin</v>
          </cell>
        </row>
        <row r="261">
          <cell r="A261" t="str">
            <v>280587-PS01</v>
          </cell>
          <cell r="B261" t="str">
            <v>Thief River Falls</v>
          </cell>
          <cell r="C261">
            <v>203</v>
          </cell>
          <cell r="D261">
            <v>40</v>
          </cell>
          <cell r="K261" t="str">
            <v/>
          </cell>
          <cell r="L261" t="str">
            <v/>
          </cell>
          <cell r="M261" t="str">
            <v/>
          </cell>
          <cell r="Q261" t="str">
            <v>Rehab collection</v>
          </cell>
          <cell r="R261" t="str">
            <v>280587-PS01</v>
          </cell>
          <cell r="S261" t="str">
            <v>existing</v>
          </cell>
          <cell r="T261">
            <v>280587</v>
          </cell>
          <cell r="U261">
            <v>0</v>
          </cell>
          <cell r="W261">
            <v>0</v>
          </cell>
          <cell r="AE261">
            <v>0</v>
          </cell>
          <cell r="AF261" t="str">
            <v/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D261">
            <v>0</v>
          </cell>
          <cell r="BK261">
            <v>0</v>
          </cell>
          <cell r="BL261">
            <v>0</v>
          </cell>
          <cell r="BM261">
            <v>0</v>
          </cell>
          <cell r="BO261">
            <v>0</v>
          </cell>
          <cell r="BP261">
            <v>0</v>
          </cell>
          <cell r="BW261">
            <v>0</v>
          </cell>
          <cell r="CA261">
            <v>0</v>
          </cell>
          <cell r="CB261">
            <v>0</v>
          </cell>
          <cell r="CC261">
            <v>0</v>
          </cell>
          <cell r="CP261">
            <v>0</v>
          </cell>
          <cell r="DH261">
            <v>0</v>
          </cell>
          <cell r="DM261" t="str">
            <v>Vinod Sathyaseelan</v>
          </cell>
          <cell r="DN261" t="str">
            <v>Schultz</v>
          </cell>
          <cell r="DO261">
            <v>1</v>
          </cell>
          <cell r="DP261">
            <v>1</v>
          </cell>
          <cell r="DT261" t="str">
            <v>Pennington</v>
          </cell>
        </row>
        <row r="262">
          <cell r="A262" t="str">
            <v>280523-PS01</v>
          </cell>
          <cell r="B262" t="str">
            <v>Tintah</v>
          </cell>
          <cell r="C262">
            <v>184</v>
          </cell>
          <cell r="D262">
            <v>44</v>
          </cell>
          <cell r="E262">
            <v>267</v>
          </cell>
          <cell r="F262">
            <v>25</v>
          </cell>
          <cell r="G262">
            <v>274</v>
          </cell>
          <cell r="H262">
            <v>25</v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>Yes</v>
          </cell>
          <cell r="Q262" t="str">
            <v>Unsewered, potential SSTS</v>
          </cell>
          <cell r="R262" t="str">
            <v>280523-PS01</v>
          </cell>
          <cell r="S262" t="str">
            <v>unsewered, potential SSTS</v>
          </cell>
          <cell r="T262">
            <v>280523</v>
          </cell>
          <cell r="U262">
            <v>0</v>
          </cell>
          <cell r="W262" t="str">
            <v>Y</v>
          </cell>
          <cell r="AE262">
            <v>0</v>
          </cell>
          <cell r="AF262" t="str">
            <v/>
          </cell>
          <cell r="AP262">
            <v>2700000</v>
          </cell>
          <cell r="AX262">
            <v>0</v>
          </cell>
          <cell r="AY262">
            <v>0</v>
          </cell>
          <cell r="AZ262">
            <v>2700000</v>
          </cell>
          <cell r="BA262">
            <v>0</v>
          </cell>
          <cell r="BD262">
            <v>0</v>
          </cell>
          <cell r="BK262">
            <v>0</v>
          </cell>
          <cell r="BL262">
            <v>0</v>
          </cell>
          <cell r="BM262">
            <v>0</v>
          </cell>
          <cell r="BO262">
            <v>0</v>
          </cell>
          <cell r="BP262">
            <v>54000</v>
          </cell>
          <cell r="BW262">
            <v>0</v>
          </cell>
          <cell r="CA262">
            <v>0</v>
          </cell>
          <cell r="CB262">
            <v>0</v>
          </cell>
          <cell r="CC262">
            <v>0</v>
          </cell>
          <cell r="CG262">
            <v>42628</v>
          </cell>
          <cell r="CH262">
            <v>34</v>
          </cell>
          <cell r="CI262">
            <v>54000</v>
          </cell>
          <cell r="CJ262">
            <v>2017</v>
          </cell>
          <cell r="CK262">
            <v>42653</v>
          </cell>
          <cell r="CL262">
            <v>2017</v>
          </cell>
          <cell r="CM262">
            <v>42964</v>
          </cell>
          <cell r="CN262" t="str">
            <v>Potential</v>
          </cell>
          <cell r="CO262" t="str">
            <v>Evaluating alternatives</v>
          </cell>
          <cell r="CX262" t="str">
            <v>PER submitted</v>
          </cell>
          <cell r="DM262" t="str">
            <v>Brian Fitzpatrick</v>
          </cell>
          <cell r="DN262" t="str">
            <v>LaFontaine</v>
          </cell>
          <cell r="DO262">
            <v>4</v>
          </cell>
          <cell r="DP262">
            <v>1</v>
          </cell>
          <cell r="DT262" t="str">
            <v>Traverse</v>
          </cell>
        </row>
        <row r="263">
          <cell r="A263" t="str">
            <v>279575-PS03</v>
          </cell>
          <cell r="B263" t="str">
            <v>Tracy</v>
          </cell>
          <cell r="C263">
            <v>4.0999999999999996</v>
          </cell>
          <cell r="D263">
            <v>88</v>
          </cell>
          <cell r="E263">
            <v>4.0999999999999996</v>
          </cell>
          <cell r="F263">
            <v>88</v>
          </cell>
          <cell r="G263">
            <v>5</v>
          </cell>
          <cell r="H263">
            <v>88</v>
          </cell>
          <cell r="I263">
            <v>5.3</v>
          </cell>
          <cell r="J263">
            <v>88</v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>Yes</v>
          </cell>
          <cell r="Q263" t="str">
            <v>Rehab collection, Ph 3a</v>
          </cell>
          <cell r="R263" t="str">
            <v>279575-PS03</v>
          </cell>
          <cell r="S263" t="str">
            <v>existing</v>
          </cell>
          <cell r="T263">
            <v>279575</v>
          </cell>
          <cell r="U263" t="str">
            <v>Y</v>
          </cell>
          <cell r="W263">
            <v>0</v>
          </cell>
          <cell r="Z263">
            <v>42697</v>
          </cell>
          <cell r="AE263">
            <v>0</v>
          </cell>
          <cell r="AF263" t="str">
            <v/>
          </cell>
          <cell r="AO263" t="str">
            <v>RD planning part a of ph 3 for 2018</v>
          </cell>
          <cell r="AP263">
            <v>9245000</v>
          </cell>
          <cell r="AX263">
            <v>0</v>
          </cell>
          <cell r="AY263">
            <v>0</v>
          </cell>
          <cell r="AZ263">
            <v>9245000</v>
          </cell>
          <cell r="BA263">
            <v>0</v>
          </cell>
          <cell r="BD263">
            <v>0</v>
          </cell>
          <cell r="BI263">
            <v>3400000</v>
          </cell>
          <cell r="BJ263">
            <v>43340</v>
          </cell>
          <cell r="BK263" t="str">
            <v>other</v>
          </cell>
          <cell r="BL263">
            <v>0</v>
          </cell>
          <cell r="BM263">
            <v>0</v>
          </cell>
          <cell r="BN263">
            <v>3400000</v>
          </cell>
          <cell r="BO263">
            <v>4059250</v>
          </cell>
          <cell r="BP263">
            <v>0</v>
          </cell>
          <cell r="BW263">
            <v>0</v>
          </cell>
          <cell r="CA263">
            <v>0</v>
          </cell>
          <cell r="CB263">
            <v>0</v>
          </cell>
          <cell r="CC263">
            <v>0</v>
          </cell>
          <cell r="CP263">
            <v>0</v>
          </cell>
          <cell r="CX263" t="str">
            <v>RD Commit</v>
          </cell>
          <cell r="CY263">
            <v>2018</v>
          </cell>
          <cell r="CZ263">
            <v>43340</v>
          </cell>
          <cell r="DA263">
            <v>9245000</v>
          </cell>
          <cell r="DC263">
            <v>834</v>
          </cell>
          <cell r="DD263">
            <v>139</v>
          </cell>
          <cell r="DE263">
            <v>6245000</v>
          </cell>
          <cell r="DF263">
            <v>2845000</v>
          </cell>
          <cell r="DG263">
            <v>3000000</v>
          </cell>
          <cell r="DH263">
            <v>5845000</v>
          </cell>
          <cell r="DM263" t="str">
            <v>Pam Rodewald</v>
          </cell>
          <cell r="DN263" t="str">
            <v>Schultz</v>
          </cell>
          <cell r="DO263">
            <v>8</v>
          </cell>
          <cell r="DP263">
            <v>5</v>
          </cell>
          <cell r="DT263" t="str">
            <v>Lyon</v>
          </cell>
        </row>
        <row r="264">
          <cell r="A264" t="str">
            <v>279575-PS04</v>
          </cell>
          <cell r="B264" t="str">
            <v>Tracy</v>
          </cell>
          <cell r="C264">
            <v>4.2</v>
          </cell>
          <cell r="D264">
            <v>88</v>
          </cell>
          <cell r="E264">
            <v>4.2</v>
          </cell>
          <cell r="F264">
            <v>88</v>
          </cell>
          <cell r="G264">
            <v>5</v>
          </cell>
          <cell r="H264">
            <v>88</v>
          </cell>
          <cell r="I264">
            <v>5.3</v>
          </cell>
          <cell r="J264">
            <v>88</v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>Yes</v>
          </cell>
          <cell r="Q264" t="str">
            <v>Rehab collection, Ph 3b</v>
          </cell>
          <cell r="R264" t="str">
            <v>279575-PS04</v>
          </cell>
          <cell r="S264" t="str">
            <v>existing</v>
          </cell>
          <cell r="T264">
            <v>279575</v>
          </cell>
          <cell r="U264" t="str">
            <v>Y</v>
          </cell>
          <cell r="W264">
            <v>0</v>
          </cell>
          <cell r="AE264">
            <v>0</v>
          </cell>
          <cell r="AF264" t="str">
            <v/>
          </cell>
          <cell r="AP264">
            <v>4976000</v>
          </cell>
          <cell r="AX264">
            <v>0</v>
          </cell>
          <cell r="AY264">
            <v>0</v>
          </cell>
          <cell r="AZ264">
            <v>4976000</v>
          </cell>
          <cell r="BA264">
            <v>0</v>
          </cell>
          <cell r="BD264">
            <v>0</v>
          </cell>
          <cell r="BK264" t="str">
            <v>other</v>
          </cell>
          <cell r="BL264">
            <v>0</v>
          </cell>
          <cell r="BM264">
            <v>0</v>
          </cell>
          <cell r="BO264">
            <v>634400</v>
          </cell>
          <cell r="BP264">
            <v>0</v>
          </cell>
          <cell r="BW264">
            <v>0</v>
          </cell>
          <cell r="CA264">
            <v>0</v>
          </cell>
          <cell r="CB264">
            <v>0</v>
          </cell>
          <cell r="CC264">
            <v>0</v>
          </cell>
          <cell r="CP264">
            <v>0</v>
          </cell>
          <cell r="CX264" t="str">
            <v>PER submitted</v>
          </cell>
          <cell r="CY264">
            <v>2020</v>
          </cell>
          <cell r="DC264">
            <v>834</v>
          </cell>
          <cell r="DD264">
            <v>139</v>
          </cell>
          <cell r="DE264">
            <v>976000</v>
          </cell>
          <cell r="DG264">
            <v>4000000</v>
          </cell>
          <cell r="DH264">
            <v>0</v>
          </cell>
          <cell r="DM264" t="str">
            <v>Pam Rodewald</v>
          </cell>
          <cell r="DN264" t="str">
            <v>Schultz</v>
          </cell>
          <cell r="DO264">
            <v>8</v>
          </cell>
          <cell r="DP264">
            <v>5</v>
          </cell>
          <cell r="DT264" t="str">
            <v>Lyon</v>
          </cell>
        </row>
        <row r="265">
          <cell r="A265" t="str">
            <v>279800-PS01</v>
          </cell>
          <cell r="B265" t="str">
            <v>Trimont</v>
          </cell>
          <cell r="C265">
            <v>2</v>
          </cell>
          <cell r="D265">
            <v>93</v>
          </cell>
          <cell r="E265">
            <v>2</v>
          </cell>
          <cell r="F265">
            <v>93</v>
          </cell>
          <cell r="G265">
            <v>2</v>
          </cell>
          <cell r="H265">
            <v>93</v>
          </cell>
          <cell r="I265">
            <v>2</v>
          </cell>
          <cell r="J265">
            <v>93</v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>Yes</v>
          </cell>
          <cell r="Q265" t="str">
            <v>Adv trmt-phos, rehab coll and trmt</v>
          </cell>
          <cell r="R265" t="str">
            <v>279800-PS01</v>
          </cell>
          <cell r="S265" t="str">
            <v>existing</v>
          </cell>
          <cell r="T265">
            <v>279800</v>
          </cell>
          <cell r="U265" t="str">
            <v>Y</v>
          </cell>
          <cell r="W265">
            <v>0</v>
          </cell>
          <cell r="AE265">
            <v>0</v>
          </cell>
          <cell r="AF265" t="str">
            <v/>
          </cell>
          <cell r="AK265" t="str">
            <v xml:space="preserve"> </v>
          </cell>
          <cell r="AO265" t="str">
            <v>Jan2015: PCA says no progress</v>
          </cell>
          <cell r="AP265">
            <v>7599000</v>
          </cell>
          <cell r="AX265">
            <v>0</v>
          </cell>
          <cell r="AY265">
            <v>0</v>
          </cell>
          <cell r="AZ265">
            <v>7599000</v>
          </cell>
          <cell r="BA265">
            <v>0</v>
          </cell>
          <cell r="BD265">
            <v>0</v>
          </cell>
          <cell r="BK265" t="str">
            <v>2018 survey</v>
          </cell>
          <cell r="BL265">
            <v>5000000</v>
          </cell>
          <cell r="BM265">
            <v>5000000</v>
          </cell>
          <cell r="BO265">
            <v>2222707.5</v>
          </cell>
          <cell r="BP265">
            <v>0</v>
          </cell>
          <cell r="BW265">
            <v>0</v>
          </cell>
          <cell r="CA265">
            <v>0</v>
          </cell>
          <cell r="CB265">
            <v>0</v>
          </cell>
          <cell r="CC265">
            <v>0</v>
          </cell>
          <cell r="CP265">
            <v>0</v>
          </cell>
          <cell r="CX265" t="str">
            <v>Applied</v>
          </cell>
          <cell r="DC265">
            <v>309</v>
          </cell>
          <cell r="DD265">
            <v>47</v>
          </cell>
          <cell r="DE265">
            <v>3419550</v>
          </cell>
          <cell r="DH265">
            <v>0</v>
          </cell>
          <cell r="DM265" t="str">
            <v>Corey Hower</v>
          </cell>
          <cell r="DN265" t="str">
            <v>Gallentine</v>
          </cell>
          <cell r="DO265">
            <v>9</v>
          </cell>
          <cell r="DP265">
            <v>6</v>
          </cell>
          <cell r="DT265" t="str">
            <v>Martin</v>
          </cell>
        </row>
        <row r="266">
          <cell r="A266" t="str">
            <v>279723-PS01</v>
          </cell>
          <cell r="B266" t="str">
            <v>Trosky</v>
          </cell>
          <cell r="C266">
            <v>21</v>
          </cell>
          <cell r="D266">
            <v>73</v>
          </cell>
          <cell r="E266">
            <v>27</v>
          </cell>
          <cell r="F266">
            <v>73</v>
          </cell>
          <cell r="G266">
            <v>29</v>
          </cell>
          <cell r="H266">
            <v>73</v>
          </cell>
          <cell r="I266">
            <v>26</v>
          </cell>
          <cell r="J266">
            <v>73</v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>Yes</v>
          </cell>
          <cell r="Q266" t="str">
            <v>Unsewered, collection and treatment</v>
          </cell>
          <cell r="R266" t="str">
            <v>279723-PS01</v>
          </cell>
          <cell r="S266" t="str">
            <v>unsewered</v>
          </cell>
          <cell r="T266">
            <v>279723</v>
          </cell>
          <cell r="U266" t="str">
            <v>Y</v>
          </cell>
          <cell r="V266" t="str">
            <v>Fecal</v>
          </cell>
          <cell r="W266" t="str">
            <v>Y</v>
          </cell>
          <cell r="AE266">
            <v>0</v>
          </cell>
          <cell r="AF266" t="str">
            <v/>
          </cell>
          <cell r="AK266" t="str">
            <v xml:space="preserve"> </v>
          </cell>
          <cell r="AM266">
            <v>43313</v>
          </cell>
          <cell r="AN266">
            <v>43465</v>
          </cell>
          <cell r="AO266" t="str">
            <v>Pond site not yet selected - May2015</v>
          </cell>
          <cell r="AP266">
            <v>3000000</v>
          </cell>
          <cell r="AX266">
            <v>0</v>
          </cell>
          <cell r="AY266">
            <v>0</v>
          </cell>
          <cell r="AZ266">
            <v>3000000</v>
          </cell>
          <cell r="BA266">
            <v>0</v>
          </cell>
          <cell r="BD266">
            <v>0</v>
          </cell>
          <cell r="BH266" t="str">
            <v>2011 SCTA</v>
          </cell>
          <cell r="BK266" t="str">
            <v>2015 survey</v>
          </cell>
          <cell r="BL266">
            <v>177790.11075499037</v>
          </cell>
          <cell r="BM266">
            <v>177790.11075499037</v>
          </cell>
          <cell r="BO266">
            <v>960000</v>
          </cell>
          <cell r="BP266">
            <v>26000</v>
          </cell>
          <cell r="BQ266">
            <v>43311</v>
          </cell>
          <cell r="BR266">
            <v>2995700</v>
          </cell>
          <cell r="BS266">
            <v>2019</v>
          </cell>
          <cell r="BW266">
            <v>0</v>
          </cell>
          <cell r="CA266">
            <v>0</v>
          </cell>
          <cell r="CB266">
            <v>0</v>
          </cell>
          <cell r="CC266">
            <v>2396560</v>
          </cell>
          <cell r="CG266">
            <v>40211</v>
          </cell>
          <cell r="CH266">
            <v>32</v>
          </cell>
          <cell r="CI266">
            <v>26000</v>
          </cell>
          <cell r="CJ266">
            <v>2011</v>
          </cell>
          <cell r="CK266">
            <v>40491</v>
          </cell>
          <cell r="CL266">
            <v>2011</v>
          </cell>
          <cell r="CN266" t="str">
            <v>Potential</v>
          </cell>
          <cell r="CO266" t="str">
            <v>Proceeding with RD funding for ponds</v>
          </cell>
          <cell r="CX266" t="str">
            <v>PER reviewed</v>
          </cell>
          <cell r="CY266">
            <v>2019</v>
          </cell>
          <cell r="DA266" t="str">
            <v>slow progress</v>
          </cell>
          <cell r="DC266">
            <v>43</v>
          </cell>
          <cell r="DD266">
            <v>5</v>
          </cell>
          <cell r="DE266">
            <v>2900000</v>
          </cell>
          <cell r="DF266">
            <v>700000</v>
          </cell>
          <cell r="DG266">
            <v>100000</v>
          </cell>
          <cell r="DH266">
            <v>800000</v>
          </cell>
          <cell r="DJ266" t="str">
            <v>2015 not funded - not ready</v>
          </cell>
          <cell r="DM266" t="str">
            <v>Abram Peterson</v>
          </cell>
          <cell r="DN266" t="str">
            <v>Schultz</v>
          </cell>
          <cell r="DO266">
            <v>8</v>
          </cell>
          <cell r="DP266">
            <v>5</v>
          </cell>
          <cell r="DT266" t="str">
            <v>Pipestone</v>
          </cell>
        </row>
        <row r="267">
          <cell r="A267" t="str">
            <v>280613-PS01</v>
          </cell>
          <cell r="B267" t="str">
            <v>Truman</v>
          </cell>
          <cell r="C267">
            <v>169</v>
          </cell>
          <cell r="D267">
            <v>46</v>
          </cell>
          <cell r="K267" t="str">
            <v/>
          </cell>
          <cell r="L267" t="str">
            <v/>
          </cell>
          <cell r="M267" t="str">
            <v/>
          </cell>
          <cell r="Q267" t="str">
            <v>Adv trmt - chlorides, WTP</v>
          </cell>
          <cell r="R267" t="str">
            <v>280613-PS01</v>
          </cell>
          <cell r="S267" t="str">
            <v>existing</v>
          </cell>
          <cell r="T267">
            <v>280613</v>
          </cell>
          <cell r="U267" t="str">
            <v>Y</v>
          </cell>
          <cell r="W267">
            <v>0</v>
          </cell>
          <cell r="AE267">
            <v>0</v>
          </cell>
          <cell r="AF267" t="str">
            <v/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D267">
            <v>0</v>
          </cell>
          <cell r="BK267">
            <v>0</v>
          </cell>
          <cell r="BL267">
            <v>0</v>
          </cell>
          <cell r="BM267">
            <v>0</v>
          </cell>
          <cell r="BO267">
            <v>0</v>
          </cell>
          <cell r="BP267">
            <v>0</v>
          </cell>
          <cell r="BW267">
            <v>0</v>
          </cell>
          <cell r="CA267">
            <v>0</v>
          </cell>
          <cell r="CB267">
            <v>0</v>
          </cell>
          <cell r="CC267">
            <v>0</v>
          </cell>
          <cell r="CP267">
            <v>0</v>
          </cell>
          <cell r="DH267">
            <v>0</v>
          </cell>
          <cell r="DM267" t="str">
            <v>EuDale Mathiason</v>
          </cell>
          <cell r="DN267" t="str">
            <v>Gallentine</v>
          </cell>
          <cell r="DO267">
            <v>9</v>
          </cell>
          <cell r="DP267">
            <v>6</v>
          </cell>
          <cell r="DT267" t="str">
            <v>Martin</v>
          </cell>
        </row>
        <row r="268">
          <cell r="A268" t="str">
            <v>280244-PS01</v>
          </cell>
          <cell r="B268" t="str">
            <v>Twin Valley</v>
          </cell>
          <cell r="C268">
            <v>213</v>
          </cell>
          <cell r="D268">
            <v>38</v>
          </cell>
          <cell r="E268">
            <v>227</v>
          </cell>
          <cell r="F268">
            <v>38</v>
          </cell>
          <cell r="G268">
            <v>225</v>
          </cell>
          <cell r="H268">
            <v>38</v>
          </cell>
          <cell r="I268">
            <v>215</v>
          </cell>
          <cell r="J268">
            <v>38</v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>Rehab collection</v>
          </cell>
          <cell r="R268" t="str">
            <v>280244-PS01</v>
          </cell>
          <cell r="S268" t="str">
            <v>existing</v>
          </cell>
          <cell r="T268">
            <v>280244</v>
          </cell>
          <cell r="U268">
            <v>0</v>
          </cell>
          <cell r="W268">
            <v>0</v>
          </cell>
          <cell r="Y268">
            <v>42908</v>
          </cell>
          <cell r="AE268">
            <v>0</v>
          </cell>
          <cell r="AF268" t="str">
            <v/>
          </cell>
          <cell r="AP268">
            <v>460000</v>
          </cell>
          <cell r="AX268">
            <v>0</v>
          </cell>
          <cell r="AY268">
            <v>0</v>
          </cell>
          <cell r="AZ268">
            <v>460000</v>
          </cell>
          <cell r="BA268">
            <v>0</v>
          </cell>
          <cell r="BD268">
            <v>0</v>
          </cell>
          <cell r="BK268" t="str">
            <v>2018 survey</v>
          </cell>
          <cell r="BL268">
            <v>0</v>
          </cell>
          <cell r="BM268">
            <v>0</v>
          </cell>
          <cell r="BO268">
            <v>0</v>
          </cell>
          <cell r="BP268">
            <v>0</v>
          </cell>
          <cell r="BW268">
            <v>0</v>
          </cell>
          <cell r="CA268">
            <v>0</v>
          </cell>
          <cell r="CB268">
            <v>0</v>
          </cell>
          <cell r="CC268">
            <v>0</v>
          </cell>
          <cell r="CP268">
            <v>0</v>
          </cell>
          <cell r="DC268">
            <v>22</v>
          </cell>
          <cell r="DD268">
            <v>1</v>
          </cell>
          <cell r="DH268">
            <v>0</v>
          </cell>
          <cell r="DM268" t="str">
            <v>Vinod Sathyaseelan</v>
          </cell>
          <cell r="DN268" t="str">
            <v>Schultz</v>
          </cell>
          <cell r="DO268">
            <v>1</v>
          </cell>
          <cell r="DP268">
            <v>7</v>
          </cell>
          <cell r="DQ268" t="str">
            <v>4B</v>
          </cell>
          <cell r="DS268">
            <v>7</v>
          </cell>
          <cell r="DT268" t="str">
            <v>Norman</v>
          </cell>
        </row>
        <row r="269">
          <cell r="A269" t="str">
            <v>280556-PS01</v>
          </cell>
          <cell r="B269" t="str">
            <v>Two Harbors</v>
          </cell>
          <cell r="C269">
            <v>199</v>
          </cell>
          <cell r="D269">
            <v>42</v>
          </cell>
          <cell r="E269">
            <v>212</v>
          </cell>
          <cell r="F269">
            <v>42</v>
          </cell>
          <cell r="K269">
            <v>2018</v>
          </cell>
          <cell r="L269" t="str">
            <v>Yes</v>
          </cell>
          <cell r="M269" t="str">
            <v/>
          </cell>
          <cell r="N269" t="str">
            <v/>
          </cell>
          <cell r="O269" t="str">
            <v>Yes</v>
          </cell>
          <cell r="P269" t="str">
            <v/>
          </cell>
          <cell r="Q269" t="str">
            <v xml:space="preserve">Rehab main lift station </v>
          </cell>
          <cell r="R269" t="str">
            <v>280556-PS01</v>
          </cell>
          <cell r="S269" t="str">
            <v>existing</v>
          </cell>
          <cell r="T269">
            <v>280556</v>
          </cell>
          <cell r="U269">
            <v>0</v>
          </cell>
          <cell r="W269" t="str">
            <v>Y</v>
          </cell>
          <cell r="X269">
            <v>42797</v>
          </cell>
          <cell r="Y269">
            <v>42916</v>
          </cell>
          <cell r="Z269">
            <v>43119</v>
          </cell>
          <cell r="AA269">
            <v>43209</v>
          </cell>
          <cell r="AB269" t="str">
            <v>certified</v>
          </cell>
          <cell r="AC269">
            <v>1914650</v>
          </cell>
          <cell r="AE269">
            <v>382930</v>
          </cell>
          <cell r="AF269" t="str">
            <v>Carryover Project</v>
          </cell>
          <cell r="AH269">
            <v>42797</v>
          </cell>
          <cell r="AI269">
            <v>1460000</v>
          </cell>
          <cell r="AK269">
            <v>42948</v>
          </cell>
          <cell r="AL269">
            <v>42979</v>
          </cell>
          <cell r="AM269">
            <v>43009</v>
          </cell>
          <cell r="AN269">
            <v>43374</v>
          </cell>
          <cell r="AP269">
            <v>1914650</v>
          </cell>
          <cell r="AQ269">
            <v>43187</v>
          </cell>
          <cell r="AS269">
            <v>43279</v>
          </cell>
          <cell r="AT269">
            <v>1914650</v>
          </cell>
          <cell r="AV269">
            <v>1</v>
          </cell>
          <cell r="AX269">
            <v>0</v>
          </cell>
          <cell r="AY269">
            <v>0</v>
          </cell>
          <cell r="AZ269">
            <v>1914650</v>
          </cell>
          <cell r="BA269">
            <v>382930</v>
          </cell>
          <cell r="BD269">
            <v>382930</v>
          </cell>
          <cell r="BE269">
            <v>43353</v>
          </cell>
          <cell r="BF269">
            <v>43383</v>
          </cell>
          <cell r="BG269">
            <v>2019</v>
          </cell>
          <cell r="BH269" t="str">
            <v>CWRF,WIF</v>
          </cell>
          <cell r="BI269">
            <v>1531720</v>
          </cell>
          <cell r="BJ269">
            <v>43279</v>
          </cell>
          <cell r="BL269">
            <v>1531720</v>
          </cell>
          <cell r="BM269">
            <v>1531720</v>
          </cell>
          <cell r="BO269">
            <v>0</v>
          </cell>
          <cell r="BP269">
            <v>0</v>
          </cell>
          <cell r="BW269">
            <v>0</v>
          </cell>
          <cell r="CA269">
            <v>0</v>
          </cell>
          <cell r="CB269">
            <v>0</v>
          </cell>
          <cell r="CC269">
            <v>0</v>
          </cell>
          <cell r="CP269">
            <v>0</v>
          </cell>
          <cell r="DH269">
            <v>0</v>
          </cell>
          <cell r="DM269" t="str">
            <v>Vinod Sathyaseelan / Margo Daniels</v>
          </cell>
          <cell r="DN269" t="str">
            <v>Fletcher</v>
          </cell>
          <cell r="DO269">
            <v>3</v>
          </cell>
          <cell r="DP269">
            <v>3</v>
          </cell>
          <cell r="DT269" t="str">
            <v>Lake</v>
          </cell>
        </row>
        <row r="270">
          <cell r="A270" t="str">
            <v>280604-PS01</v>
          </cell>
          <cell r="B270" t="str">
            <v>Two Harbors</v>
          </cell>
          <cell r="C270">
            <v>149</v>
          </cell>
          <cell r="D270">
            <v>47</v>
          </cell>
          <cell r="K270">
            <v>2019</v>
          </cell>
          <cell r="L270" t="str">
            <v/>
          </cell>
          <cell r="M270" t="str">
            <v>Yes</v>
          </cell>
          <cell r="P270" t="str">
            <v/>
          </cell>
          <cell r="Q270" t="str">
            <v>Rehab/expand treatment system</v>
          </cell>
          <cell r="R270" t="str">
            <v>280604-PS01</v>
          </cell>
          <cell r="S270" t="str">
            <v>existing</v>
          </cell>
          <cell r="T270">
            <v>280604</v>
          </cell>
          <cell r="U270">
            <v>0</v>
          </cell>
          <cell r="W270">
            <v>0</v>
          </cell>
          <cell r="X270">
            <v>43161</v>
          </cell>
          <cell r="Y270">
            <v>43272</v>
          </cell>
          <cell r="AB270">
            <v>43161</v>
          </cell>
          <cell r="AC270">
            <v>17300000</v>
          </cell>
          <cell r="AE270">
            <v>17300000</v>
          </cell>
          <cell r="AF270" t="str">
            <v>2019 Part B</v>
          </cell>
          <cell r="AK270">
            <v>43617</v>
          </cell>
          <cell r="AL270">
            <v>43647</v>
          </cell>
          <cell r="AM270">
            <v>43678</v>
          </cell>
          <cell r="AN270">
            <v>44439</v>
          </cell>
          <cell r="AP270">
            <v>17300000</v>
          </cell>
          <cell r="AX270">
            <v>0</v>
          </cell>
          <cell r="AY270">
            <v>0</v>
          </cell>
          <cell r="AZ270">
            <v>17300000</v>
          </cell>
          <cell r="BA270">
            <v>17300000</v>
          </cell>
          <cell r="BD270">
            <v>17300000</v>
          </cell>
          <cell r="BK270">
            <v>0</v>
          </cell>
          <cell r="BL270">
            <v>0</v>
          </cell>
          <cell r="BM270">
            <v>0</v>
          </cell>
          <cell r="BO270">
            <v>0</v>
          </cell>
          <cell r="BP270">
            <v>0</v>
          </cell>
          <cell r="BQ270">
            <v>43308</v>
          </cell>
          <cell r="BR270">
            <v>2028276</v>
          </cell>
          <cell r="BS270">
            <v>2019</v>
          </cell>
          <cell r="BW270">
            <v>0</v>
          </cell>
          <cell r="CA270">
            <v>0</v>
          </cell>
          <cell r="CB270">
            <v>0</v>
          </cell>
          <cell r="CC270">
            <v>1622621</v>
          </cell>
          <cell r="CP270">
            <v>0</v>
          </cell>
          <cell r="DH270">
            <v>0</v>
          </cell>
          <cell r="DM270" t="str">
            <v>Dave Sahli</v>
          </cell>
          <cell r="DN270" t="str">
            <v>Fletcher</v>
          </cell>
          <cell r="DO270">
            <v>3</v>
          </cell>
          <cell r="DP270">
            <v>3</v>
          </cell>
          <cell r="DT270" t="str">
            <v>Lake</v>
          </cell>
        </row>
        <row r="271">
          <cell r="A271" t="str">
            <v>279603-PS01</v>
          </cell>
          <cell r="B271" t="str">
            <v>Villard Area Lakes SD</v>
          </cell>
          <cell r="C271">
            <v>120</v>
          </cell>
          <cell r="D271">
            <v>52</v>
          </cell>
          <cell r="E271">
            <v>126</v>
          </cell>
          <cell r="F271">
            <v>52</v>
          </cell>
          <cell r="G271">
            <v>126</v>
          </cell>
          <cell r="H271">
            <v>52</v>
          </cell>
          <cell r="I271">
            <v>121</v>
          </cell>
          <cell r="J271">
            <v>52</v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>Unsewered, collection and treatment</v>
          </cell>
          <cell r="R271" t="str">
            <v>279603-PS01</v>
          </cell>
          <cell r="S271" t="str">
            <v>existing</v>
          </cell>
          <cell r="T271">
            <v>279603</v>
          </cell>
          <cell r="U271" t="str">
            <v>Y</v>
          </cell>
          <cell r="W271">
            <v>0</v>
          </cell>
          <cell r="AE271">
            <v>0</v>
          </cell>
          <cell r="AF271" t="str">
            <v/>
          </cell>
          <cell r="AP271">
            <v>8907000</v>
          </cell>
          <cell r="AX271">
            <v>0</v>
          </cell>
          <cell r="AY271">
            <v>0</v>
          </cell>
          <cell r="AZ271">
            <v>8907000</v>
          </cell>
          <cell r="BA271">
            <v>0</v>
          </cell>
          <cell r="BD271">
            <v>0</v>
          </cell>
          <cell r="BK271" t="str">
            <v>2011 survey</v>
          </cell>
          <cell r="BL271">
            <v>0</v>
          </cell>
          <cell r="BM271">
            <v>0</v>
          </cell>
          <cell r="BO271">
            <v>0</v>
          </cell>
          <cell r="BP271">
            <v>0</v>
          </cell>
          <cell r="BW271">
            <v>0</v>
          </cell>
          <cell r="CA271">
            <v>0</v>
          </cell>
          <cell r="CB271">
            <v>0</v>
          </cell>
          <cell r="CC271">
            <v>0</v>
          </cell>
          <cell r="CP271">
            <v>0</v>
          </cell>
          <cell r="DH271">
            <v>0</v>
          </cell>
          <cell r="DJ271" t="str">
            <v>2003 funded city portion</v>
          </cell>
          <cell r="DM271" t="str">
            <v>Vinod Sathyaseelan</v>
          </cell>
          <cell r="DN271" t="str">
            <v>LaFontaine</v>
          </cell>
          <cell r="DO271">
            <v>4</v>
          </cell>
          <cell r="DP271">
            <v>2</v>
          </cell>
          <cell r="DT271" t="str">
            <v>Pope</v>
          </cell>
        </row>
        <row r="272">
          <cell r="A272" t="str">
            <v>280591-PS01</v>
          </cell>
          <cell r="B272" t="str">
            <v>Wadena</v>
          </cell>
          <cell r="C272">
            <v>38</v>
          </cell>
          <cell r="D272">
            <v>66</v>
          </cell>
          <cell r="K272" t="str">
            <v/>
          </cell>
          <cell r="L272" t="str">
            <v/>
          </cell>
          <cell r="M272" t="str">
            <v>Yes</v>
          </cell>
          <cell r="P272" t="str">
            <v/>
          </cell>
          <cell r="Q272" t="str">
            <v>Rehab collection</v>
          </cell>
          <cell r="R272" t="str">
            <v>280591-PS01</v>
          </cell>
          <cell r="S272" t="str">
            <v>existing</v>
          </cell>
          <cell r="T272">
            <v>280591</v>
          </cell>
          <cell r="U272">
            <v>0</v>
          </cell>
          <cell r="W272">
            <v>0</v>
          </cell>
          <cell r="X272">
            <v>43160</v>
          </cell>
          <cell r="Y272">
            <v>43366</v>
          </cell>
          <cell r="AB272">
            <v>43249</v>
          </cell>
          <cell r="AC272">
            <v>732400</v>
          </cell>
          <cell r="AE272">
            <v>732400</v>
          </cell>
          <cell r="AF272" t="str">
            <v>2019 Part B</v>
          </cell>
          <cell r="AG272" t="str">
            <v>FP approved during comment period</v>
          </cell>
          <cell r="AK272">
            <v>43435</v>
          </cell>
          <cell r="AL272">
            <v>43466</v>
          </cell>
          <cell r="AM272">
            <v>43586</v>
          </cell>
          <cell r="AN272">
            <v>43770</v>
          </cell>
          <cell r="AO272" t="str">
            <v>combined w/DW. sewer rehab, Hwy 10</v>
          </cell>
          <cell r="AP272">
            <v>732400</v>
          </cell>
          <cell r="AX272">
            <v>0</v>
          </cell>
          <cell r="AY272">
            <v>0</v>
          </cell>
          <cell r="AZ272">
            <v>732400</v>
          </cell>
          <cell r="BA272">
            <v>732400</v>
          </cell>
          <cell r="BD272">
            <v>732400</v>
          </cell>
          <cell r="BK272">
            <v>0</v>
          </cell>
          <cell r="BL272">
            <v>0</v>
          </cell>
          <cell r="BM272">
            <v>0</v>
          </cell>
          <cell r="BO272">
            <v>0</v>
          </cell>
          <cell r="BP272">
            <v>0</v>
          </cell>
          <cell r="BW272">
            <v>0</v>
          </cell>
          <cell r="CA272">
            <v>0</v>
          </cell>
          <cell r="CB272">
            <v>0</v>
          </cell>
          <cell r="CC272">
            <v>0</v>
          </cell>
          <cell r="CP272">
            <v>0</v>
          </cell>
          <cell r="DH272">
            <v>0</v>
          </cell>
          <cell r="DM272" t="str">
            <v>Brian Fitzpatrick</v>
          </cell>
          <cell r="DN272" t="str">
            <v>LaFontaine</v>
          </cell>
          <cell r="DO272">
            <v>5</v>
          </cell>
          <cell r="DP272">
            <v>8</v>
          </cell>
          <cell r="DT272" t="str">
            <v>Wadena</v>
          </cell>
          <cell r="DU272" t="str">
            <v>Otter Tail</v>
          </cell>
        </row>
        <row r="273">
          <cell r="A273" t="str">
            <v>280593-PS01</v>
          </cell>
          <cell r="B273" t="str">
            <v>Wahkon</v>
          </cell>
          <cell r="C273">
            <v>148</v>
          </cell>
          <cell r="D273">
            <v>48</v>
          </cell>
          <cell r="K273" t="str">
            <v/>
          </cell>
          <cell r="L273" t="str">
            <v/>
          </cell>
          <cell r="M273" t="str">
            <v/>
          </cell>
          <cell r="Q273" t="str">
            <v>Rehab collection</v>
          </cell>
          <cell r="R273" t="str">
            <v>280593-PS01</v>
          </cell>
          <cell r="S273" t="str">
            <v>existing</v>
          </cell>
          <cell r="T273">
            <v>280593</v>
          </cell>
          <cell r="U273">
            <v>0</v>
          </cell>
          <cell r="W273">
            <v>0</v>
          </cell>
          <cell r="AE273">
            <v>0</v>
          </cell>
          <cell r="AF273" t="str">
            <v/>
          </cell>
          <cell r="AP273">
            <v>1500000</v>
          </cell>
          <cell r="AX273">
            <v>0</v>
          </cell>
          <cell r="AY273">
            <v>0</v>
          </cell>
          <cell r="AZ273">
            <v>1500000</v>
          </cell>
          <cell r="BA273">
            <v>0</v>
          </cell>
          <cell r="BD273">
            <v>0</v>
          </cell>
          <cell r="BK273">
            <v>0</v>
          </cell>
          <cell r="BL273">
            <v>0</v>
          </cell>
          <cell r="BM273">
            <v>0</v>
          </cell>
          <cell r="BO273">
            <v>0</v>
          </cell>
          <cell r="BP273">
            <v>0</v>
          </cell>
          <cell r="BW273">
            <v>0</v>
          </cell>
          <cell r="CA273">
            <v>0</v>
          </cell>
          <cell r="CB273">
            <v>0</v>
          </cell>
          <cell r="CC273">
            <v>0</v>
          </cell>
          <cell r="CP273">
            <v>0</v>
          </cell>
          <cell r="DH273">
            <v>0</v>
          </cell>
          <cell r="DM273" t="str">
            <v>Brian Fitzpatrick</v>
          </cell>
          <cell r="DN273" t="str">
            <v>Barrett</v>
          </cell>
          <cell r="DO273" t="str">
            <v>7E</v>
          </cell>
          <cell r="DP273">
            <v>3</v>
          </cell>
          <cell r="DT273" t="str">
            <v>Mille Lacs</v>
          </cell>
        </row>
        <row r="274">
          <cell r="A274" t="str">
            <v>279619-PS01</v>
          </cell>
          <cell r="B274" t="str">
            <v>Waldorf</v>
          </cell>
          <cell r="C274">
            <v>55</v>
          </cell>
          <cell r="D274">
            <v>61</v>
          </cell>
          <cell r="E274">
            <v>58</v>
          </cell>
          <cell r="F274">
            <v>61</v>
          </cell>
          <cell r="G274">
            <v>62</v>
          </cell>
          <cell r="H274">
            <v>61</v>
          </cell>
          <cell r="I274">
            <v>61</v>
          </cell>
          <cell r="J274">
            <v>61</v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>Yes</v>
          </cell>
          <cell r="Q274" t="str">
            <v>Rehab collection, new WWTP</v>
          </cell>
          <cell r="R274" t="str">
            <v>279619-PS01</v>
          </cell>
          <cell r="S274" t="str">
            <v>existing</v>
          </cell>
          <cell r="T274">
            <v>279619</v>
          </cell>
          <cell r="U274">
            <v>0</v>
          </cell>
          <cell r="W274">
            <v>0</v>
          </cell>
          <cell r="AE274">
            <v>0</v>
          </cell>
          <cell r="AF274" t="str">
            <v/>
          </cell>
          <cell r="AM274">
            <v>43282</v>
          </cell>
          <cell r="AO274" t="str">
            <v>RD 2017 commit with hole for 2018 WIF</v>
          </cell>
          <cell r="AP274">
            <v>5490000</v>
          </cell>
          <cell r="AX274">
            <v>0</v>
          </cell>
          <cell r="AY274">
            <v>0</v>
          </cell>
          <cell r="AZ274">
            <v>5490000</v>
          </cell>
          <cell r="BA274">
            <v>0</v>
          </cell>
          <cell r="BD274">
            <v>0</v>
          </cell>
          <cell r="BI274">
            <v>1800000</v>
          </cell>
          <cell r="BJ274">
            <v>43033</v>
          </cell>
          <cell r="BK274" t="str">
            <v>2018 survey</v>
          </cell>
          <cell r="BL274">
            <v>2540000</v>
          </cell>
          <cell r="BM274">
            <v>2540000</v>
          </cell>
          <cell r="BO274">
            <v>2340000</v>
          </cell>
          <cell r="BP274">
            <v>0</v>
          </cell>
          <cell r="BQ274">
            <v>43312</v>
          </cell>
          <cell r="BR274">
            <v>34304</v>
          </cell>
          <cell r="BS274">
            <v>2019</v>
          </cell>
          <cell r="BW274">
            <v>0</v>
          </cell>
          <cell r="CA274">
            <v>0</v>
          </cell>
          <cell r="CB274">
            <v>0</v>
          </cell>
          <cell r="CC274">
            <v>27443</v>
          </cell>
          <cell r="CP274">
            <v>0</v>
          </cell>
          <cell r="CX274" t="str">
            <v>RD commit</v>
          </cell>
          <cell r="CY274">
            <v>2018</v>
          </cell>
          <cell r="CZ274">
            <v>42944</v>
          </cell>
          <cell r="DA274">
            <v>5490000</v>
          </cell>
          <cell r="DC274">
            <v>100</v>
          </cell>
          <cell r="DD274">
            <v>17</v>
          </cell>
          <cell r="DE274">
            <v>3965000</v>
          </cell>
          <cell r="DF274">
            <v>2165000</v>
          </cell>
          <cell r="DG274">
            <v>1525000</v>
          </cell>
          <cell r="DH274">
            <v>3690000</v>
          </cell>
          <cell r="DM274" t="str">
            <v>John Carney</v>
          </cell>
          <cell r="DN274" t="str">
            <v>Gallentine</v>
          </cell>
          <cell r="DO274">
            <v>9</v>
          </cell>
          <cell r="DP274">
            <v>6</v>
          </cell>
          <cell r="DT274" t="str">
            <v>Waseca</v>
          </cell>
        </row>
        <row r="275">
          <cell r="A275" t="str">
            <v>280562-PS01</v>
          </cell>
          <cell r="B275" t="str">
            <v>Walker</v>
          </cell>
          <cell r="C275">
            <v>104</v>
          </cell>
          <cell r="D275">
            <v>55</v>
          </cell>
          <cell r="E275">
            <v>111</v>
          </cell>
          <cell r="F275">
            <v>55</v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>Rehab collection</v>
          </cell>
          <cell r="R275" t="str">
            <v>280562-PS01</v>
          </cell>
          <cell r="S275" t="str">
            <v>existing</v>
          </cell>
          <cell r="T275">
            <v>280562</v>
          </cell>
          <cell r="U275">
            <v>0</v>
          </cell>
          <cell r="W275">
            <v>0</v>
          </cell>
          <cell r="Y275">
            <v>43381</v>
          </cell>
          <cell r="AB275">
            <v>43348</v>
          </cell>
          <cell r="AC275">
            <v>1515000</v>
          </cell>
          <cell r="AE275">
            <v>1515000</v>
          </cell>
          <cell r="AF275" t="str">
            <v>No approved FP</v>
          </cell>
          <cell r="AM275">
            <v>43586</v>
          </cell>
          <cell r="AP275">
            <v>1515000</v>
          </cell>
          <cell r="AX275">
            <v>0</v>
          </cell>
          <cell r="AY275">
            <v>0</v>
          </cell>
          <cell r="AZ275">
            <v>1515000</v>
          </cell>
          <cell r="BA275">
            <v>0</v>
          </cell>
          <cell r="BD275">
            <v>0</v>
          </cell>
          <cell r="BK275" t="str">
            <v>2018 survey</v>
          </cell>
          <cell r="BL275">
            <v>987045.4545454547</v>
          </cell>
          <cell r="BM275">
            <v>987045.4545454547</v>
          </cell>
          <cell r="BO275">
            <v>0</v>
          </cell>
          <cell r="BP275">
            <v>0</v>
          </cell>
          <cell r="BW275">
            <v>0</v>
          </cell>
          <cell r="CA275">
            <v>0</v>
          </cell>
          <cell r="CB275">
            <v>0</v>
          </cell>
          <cell r="CC275">
            <v>0</v>
          </cell>
          <cell r="CP275">
            <v>0</v>
          </cell>
          <cell r="DH275">
            <v>0</v>
          </cell>
          <cell r="DM275" t="str">
            <v>Brian Fitzpatrick</v>
          </cell>
          <cell r="DN275" t="str">
            <v>LaFontaine</v>
          </cell>
          <cell r="DO275">
            <v>5</v>
          </cell>
          <cell r="DP275">
            <v>8</v>
          </cell>
          <cell r="DT275" t="str">
            <v>Cass</v>
          </cell>
        </row>
        <row r="276">
          <cell r="A276" t="str">
            <v>279802-PS01</v>
          </cell>
          <cell r="B276" t="str">
            <v>Walnut Grove</v>
          </cell>
          <cell r="C276">
            <v>19</v>
          </cell>
          <cell r="D276">
            <v>76</v>
          </cell>
          <cell r="E276">
            <v>20</v>
          </cell>
          <cell r="F276">
            <v>76</v>
          </cell>
          <cell r="G276">
            <v>24</v>
          </cell>
          <cell r="H276">
            <v>76</v>
          </cell>
          <cell r="I276">
            <v>24</v>
          </cell>
          <cell r="J276">
            <v>76</v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>Yes</v>
          </cell>
          <cell r="Q276" t="str">
            <v>Rehab collection and treatment</v>
          </cell>
          <cell r="R276" t="str">
            <v>279802-PS01</v>
          </cell>
          <cell r="S276" t="str">
            <v>existing</v>
          </cell>
          <cell r="T276">
            <v>279802</v>
          </cell>
          <cell r="U276" t="str">
            <v>Y</v>
          </cell>
          <cell r="W276">
            <v>0</v>
          </cell>
          <cell r="Y276">
            <v>40809</v>
          </cell>
          <cell r="Z276">
            <v>41422</v>
          </cell>
          <cell r="AE276">
            <v>0</v>
          </cell>
          <cell r="AF276" t="str">
            <v/>
          </cell>
          <cell r="AP276">
            <v>6659925</v>
          </cell>
          <cell r="AX276">
            <v>0</v>
          </cell>
          <cell r="AY276">
            <v>0</v>
          </cell>
          <cell r="AZ276">
            <v>6659925</v>
          </cell>
          <cell r="BA276">
            <v>0</v>
          </cell>
          <cell r="BD276">
            <v>0</v>
          </cell>
          <cell r="BK276" t="str">
            <v>2018 survey</v>
          </cell>
          <cell r="BL276">
            <v>4954556.3411558988</v>
          </cell>
          <cell r="BM276">
            <v>4954556.3411558988</v>
          </cell>
          <cell r="BO276">
            <v>1948028.0625</v>
          </cell>
          <cell r="BP276">
            <v>0</v>
          </cell>
          <cell r="BW276">
            <v>0</v>
          </cell>
          <cell r="CA276">
            <v>0</v>
          </cell>
          <cell r="CB276">
            <v>0</v>
          </cell>
          <cell r="CC276">
            <v>0</v>
          </cell>
          <cell r="CP276">
            <v>0</v>
          </cell>
          <cell r="CX276" t="str">
            <v>Applied</v>
          </cell>
          <cell r="DC276">
            <v>253</v>
          </cell>
          <cell r="DD276">
            <v>55</v>
          </cell>
          <cell r="DE276">
            <v>2996966.25</v>
          </cell>
          <cell r="DG276">
            <v>3662958.75</v>
          </cell>
          <cell r="DH276">
            <v>0</v>
          </cell>
          <cell r="DM276" t="str">
            <v>Abram Peterson</v>
          </cell>
          <cell r="DN276" t="str">
            <v>Schultz</v>
          </cell>
          <cell r="DO276">
            <v>8</v>
          </cell>
          <cell r="DP276">
            <v>5</v>
          </cell>
          <cell r="DT276" t="str">
            <v>Redwood</v>
          </cell>
        </row>
        <row r="277">
          <cell r="A277" t="str">
            <v>279622-PS01</v>
          </cell>
          <cell r="B277" t="str">
            <v>Warba</v>
          </cell>
          <cell r="C277">
            <v>195</v>
          </cell>
          <cell r="D277">
            <v>43</v>
          </cell>
          <cell r="E277">
            <v>208</v>
          </cell>
          <cell r="F277">
            <v>43</v>
          </cell>
          <cell r="G277">
            <v>207</v>
          </cell>
          <cell r="H277">
            <v>43</v>
          </cell>
          <cell r="I277">
            <v>196</v>
          </cell>
          <cell r="J277">
            <v>43</v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>Yes</v>
          </cell>
          <cell r="Q277" t="str">
            <v>Adv trmt - mercury, rehab collection and trmt</v>
          </cell>
          <cell r="R277" t="str">
            <v>279622-PS01</v>
          </cell>
          <cell r="S277" t="str">
            <v>existing</v>
          </cell>
          <cell r="T277">
            <v>279622</v>
          </cell>
          <cell r="U277" t="str">
            <v>Y</v>
          </cell>
          <cell r="W277">
            <v>0</v>
          </cell>
          <cell r="AE277">
            <v>0</v>
          </cell>
          <cell r="AF277" t="str">
            <v/>
          </cell>
          <cell r="AK277" t="str">
            <v xml:space="preserve"> </v>
          </cell>
          <cell r="AP277">
            <v>2278000</v>
          </cell>
          <cell r="AX277">
            <v>0</v>
          </cell>
          <cell r="AY277">
            <v>0</v>
          </cell>
          <cell r="AZ277">
            <v>2278000</v>
          </cell>
          <cell r="BA277">
            <v>0</v>
          </cell>
          <cell r="BD277">
            <v>0</v>
          </cell>
          <cell r="BK277">
            <v>0</v>
          </cell>
          <cell r="BL277">
            <v>750955.77975891624</v>
          </cell>
          <cell r="BM277">
            <v>750955.77975891624</v>
          </cell>
          <cell r="BO277">
            <v>214500</v>
          </cell>
          <cell r="BP277">
            <v>0</v>
          </cell>
          <cell r="BW277">
            <v>0</v>
          </cell>
          <cell r="CA277">
            <v>0</v>
          </cell>
          <cell r="CB277">
            <v>0</v>
          </cell>
          <cell r="CC277">
            <v>0</v>
          </cell>
          <cell r="CP277">
            <v>0</v>
          </cell>
          <cell r="CX277" t="str">
            <v>Should apply</v>
          </cell>
          <cell r="DC277">
            <v>79</v>
          </cell>
          <cell r="DE277">
            <v>330000</v>
          </cell>
          <cell r="DG277">
            <v>1948000</v>
          </cell>
          <cell r="DH277">
            <v>0</v>
          </cell>
          <cell r="DM277" t="str">
            <v>Corey Mathisen</v>
          </cell>
          <cell r="DN277" t="str">
            <v>Fletcher</v>
          </cell>
          <cell r="DO277">
            <v>3</v>
          </cell>
          <cell r="DP277">
            <v>8</v>
          </cell>
          <cell r="DT277" t="str">
            <v>Itasca</v>
          </cell>
        </row>
        <row r="278">
          <cell r="A278" t="str">
            <v>280608-PS01</v>
          </cell>
          <cell r="B278" t="str">
            <v>Warren</v>
          </cell>
          <cell r="C278">
            <v>76</v>
          </cell>
          <cell r="D278">
            <v>58</v>
          </cell>
          <cell r="F278">
            <v>58</v>
          </cell>
          <cell r="K278">
            <v>2019</v>
          </cell>
          <cell r="L278" t="str">
            <v/>
          </cell>
          <cell r="M278" t="str">
            <v>Yes</v>
          </cell>
          <cell r="P278" t="str">
            <v/>
          </cell>
          <cell r="Q278" t="str">
            <v>Rehab collection</v>
          </cell>
          <cell r="R278" t="str">
            <v>280608-PS01</v>
          </cell>
          <cell r="S278" t="str">
            <v>existing</v>
          </cell>
          <cell r="T278">
            <v>280608</v>
          </cell>
          <cell r="U278">
            <v>0</v>
          </cell>
          <cell r="W278">
            <v>0</v>
          </cell>
          <cell r="Y278">
            <v>43271</v>
          </cell>
          <cell r="AB278">
            <v>43242</v>
          </cell>
          <cell r="AC278">
            <v>760000</v>
          </cell>
          <cell r="AE278">
            <v>760000</v>
          </cell>
          <cell r="AF278" t="str">
            <v>2019 Part B</v>
          </cell>
          <cell r="AK278">
            <v>43525</v>
          </cell>
          <cell r="AL278">
            <v>43556</v>
          </cell>
          <cell r="AM278">
            <v>43586</v>
          </cell>
          <cell r="AN278">
            <v>43739</v>
          </cell>
          <cell r="AO278" t="str">
            <v>Combined with DW</v>
          </cell>
          <cell r="AP278">
            <v>760000</v>
          </cell>
          <cell r="AX278">
            <v>0</v>
          </cell>
          <cell r="AY278">
            <v>0</v>
          </cell>
          <cell r="AZ278">
            <v>760000</v>
          </cell>
          <cell r="BA278">
            <v>760000</v>
          </cell>
          <cell r="BD278">
            <v>760000</v>
          </cell>
          <cell r="BK278">
            <v>0</v>
          </cell>
          <cell r="BL278">
            <v>0</v>
          </cell>
          <cell r="BM278">
            <v>0</v>
          </cell>
          <cell r="BO278">
            <v>0</v>
          </cell>
          <cell r="BP278">
            <v>0</v>
          </cell>
          <cell r="BW278">
            <v>0</v>
          </cell>
          <cell r="CA278">
            <v>0</v>
          </cell>
          <cell r="CB278">
            <v>0</v>
          </cell>
          <cell r="CC278">
            <v>0</v>
          </cell>
          <cell r="CP278">
            <v>0</v>
          </cell>
          <cell r="DH278">
            <v>0</v>
          </cell>
          <cell r="DM278" t="str">
            <v>Vinod Sathyaseelan</v>
          </cell>
          <cell r="DN278" t="str">
            <v>Schultz</v>
          </cell>
          <cell r="DO278">
            <v>1</v>
          </cell>
          <cell r="DP278">
            <v>1</v>
          </cell>
          <cell r="DT278" t="str">
            <v>Marshall</v>
          </cell>
        </row>
        <row r="279">
          <cell r="A279" t="str">
            <v>272473-PS01</v>
          </cell>
          <cell r="B279" t="str">
            <v>Warroad</v>
          </cell>
          <cell r="C279">
            <v>191</v>
          </cell>
          <cell r="D279">
            <v>43</v>
          </cell>
          <cell r="E279">
            <v>203</v>
          </cell>
          <cell r="F279">
            <v>43</v>
          </cell>
          <cell r="G279">
            <v>212</v>
          </cell>
          <cell r="H279">
            <v>43</v>
          </cell>
          <cell r="I279">
            <v>193</v>
          </cell>
          <cell r="J279">
            <v>43</v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>Rehab/expand existing system</v>
          </cell>
          <cell r="R279" t="str">
            <v>272473-PS01</v>
          </cell>
          <cell r="S279" t="str">
            <v>existing</v>
          </cell>
          <cell r="T279">
            <v>272473</v>
          </cell>
          <cell r="U279">
            <v>0</v>
          </cell>
          <cell r="W279">
            <v>0</v>
          </cell>
          <cell r="AE279">
            <v>0</v>
          </cell>
          <cell r="AF279" t="str">
            <v/>
          </cell>
          <cell r="AK279" t="str">
            <v xml:space="preserve"> </v>
          </cell>
          <cell r="AP279">
            <v>4277313</v>
          </cell>
          <cell r="AX279">
            <v>0</v>
          </cell>
          <cell r="AY279">
            <v>0</v>
          </cell>
          <cell r="AZ279">
            <v>4277313</v>
          </cell>
          <cell r="BA279">
            <v>0</v>
          </cell>
          <cell r="BD279">
            <v>0</v>
          </cell>
          <cell r="BK279">
            <v>0</v>
          </cell>
          <cell r="BL279">
            <v>0</v>
          </cell>
          <cell r="BM279">
            <v>0</v>
          </cell>
          <cell r="BO279">
            <v>0</v>
          </cell>
          <cell r="BP279">
            <v>0</v>
          </cell>
          <cell r="BW279">
            <v>0</v>
          </cell>
          <cell r="CA279">
            <v>0</v>
          </cell>
          <cell r="CB279">
            <v>0</v>
          </cell>
          <cell r="CC279">
            <v>0</v>
          </cell>
          <cell r="CP279">
            <v>0</v>
          </cell>
          <cell r="DH279">
            <v>0</v>
          </cell>
          <cell r="DM279" t="str">
            <v>Vinod Sathyaseelan</v>
          </cell>
          <cell r="DN279" t="str">
            <v>Schultz</v>
          </cell>
          <cell r="DO279">
            <v>1</v>
          </cell>
          <cell r="DP279">
            <v>1</v>
          </cell>
          <cell r="DT279" t="str">
            <v>Roseau</v>
          </cell>
        </row>
        <row r="280">
          <cell r="A280" t="str">
            <v>280300-PS01</v>
          </cell>
          <cell r="B280" t="str">
            <v>Waseca</v>
          </cell>
          <cell r="C280">
            <v>33</v>
          </cell>
          <cell r="D280">
            <v>68</v>
          </cell>
          <cell r="E280">
            <v>40</v>
          </cell>
          <cell r="F280">
            <v>68</v>
          </cell>
          <cell r="G280">
            <v>45</v>
          </cell>
          <cell r="H280">
            <v>68</v>
          </cell>
          <cell r="I280">
            <v>41</v>
          </cell>
          <cell r="J280">
            <v>68</v>
          </cell>
          <cell r="K280">
            <v>2018</v>
          </cell>
          <cell r="L280" t="str">
            <v>Yes</v>
          </cell>
          <cell r="M280" t="str">
            <v/>
          </cell>
          <cell r="N280" t="str">
            <v/>
          </cell>
          <cell r="O280" t="str">
            <v>Yes</v>
          </cell>
          <cell r="P280" t="str">
            <v/>
          </cell>
          <cell r="Q280" t="str">
            <v>Rehab collection</v>
          </cell>
          <cell r="R280" t="str">
            <v>280300-PS01</v>
          </cell>
          <cell r="S280" t="str">
            <v>existing</v>
          </cell>
          <cell r="T280">
            <v>280300</v>
          </cell>
          <cell r="U280" t="str">
            <v>Y</v>
          </cell>
          <cell r="W280">
            <v>0</v>
          </cell>
          <cell r="Y280">
            <v>42250</v>
          </cell>
          <cell r="Z280">
            <v>42761</v>
          </cell>
          <cell r="AA280">
            <v>42845</v>
          </cell>
          <cell r="AB280" t="str">
            <v>certified</v>
          </cell>
          <cell r="AC280">
            <v>3692936</v>
          </cell>
          <cell r="AE280">
            <v>3692936</v>
          </cell>
          <cell r="AF280" t="str">
            <v>Carryover Project</v>
          </cell>
          <cell r="AH280">
            <v>42872</v>
          </cell>
          <cell r="AI280">
            <v>3316187</v>
          </cell>
          <cell r="AM280">
            <v>43282</v>
          </cell>
          <cell r="AO280" t="str">
            <v>Prev cost had been 3,751,026</v>
          </cell>
          <cell r="AP280">
            <v>3692936</v>
          </cell>
          <cell r="AQ280">
            <v>42895</v>
          </cell>
          <cell r="AR280">
            <v>43275</v>
          </cell>
          <cell r="AS280">
            <v>43083</v>
          </cell>
          <cell r="AT280">
            <v>3316187</v>
          </cell>
          <cell r="AV280">
            <v>1</v>
          </cell>
          <cell r="AX280">
            <v>0</v>
          </cell>
          <cell r="AY280">
            <v>0</v>
          </cell>
          <cell r="AZ280">
            <v>3692936</v>
          </cell>
          <cell r="BA280">
            <v>3692936</v>
          </cell>
          <cell r="BD280">
            <v>3692936</v>
          </cell>
          <cell r="BE280">
            <v>43332</v>
          </cell>
          <cell r="BF280">
            <v>43363</v>
          </cell>
          <cell r="BG280">
            <v>2019</v>
          </cell>
          <cell r="BH280" t="str">
            <v>CWRF</v>
          </cell>
          <cell r="BK280" t="str">
            <v>2015 survey</v>
          </cell>
          <cell r="BL280">
            <v>0</v>
          </cell>
          <cell r="BM280">
            <v>0</v>
          </cell>
          <cell r="BO280">
            <v>0</v>
          </cell>
          <cell r="BP280">
            <v>0</v>
          </cell>
          <cell r="BW280">
            <v>0</v>
          </cell>
          <cell r="CA280">
            <v>0</v>
          </cell>
          <cell r="CB280">
            <v>0</v>
          </cell>
          <cell r="CC280">
            <v>0</v>
          </cell>
          <cell r="CP280">
            <v>0</v>
          </cell>
          <cell r="DH280">
            <v>0</v>
          </cell>
          <cell r="DM280" t="str">
            <v>EuDale Mathiason</v>
          </cell>
          <cell r="DN280" t="str">
            <v>Gallentine</v>
          </cell>
          <cell r="DO280">
            <v>9</v>
          </cell>
          <cell r="DP280">
            <v>6</v>
          </cell>
          <cell r="DT280" t="str">
            <v>Waseca</v>
          </cell>
        </row>
        <row r="281">
          <cell r="A281" t="str">
            <v>279514-PS01</v>
          </cell>
          <cell r="B281" t="str">
            <v>Watertown</v>
          </cell>
          <cell r="C281">
            <v>47</v>
          </cell>
          <cell r="D281">
            <v>63</v>
          </cell>
          <cell r="E281">
            <v>202</v>
          </cell>
          <cell r="F281">
            <v>43</v>
          </cell>
          <cell r="G281">
            <v>206</v>
          </cell>
          <cell r="H281">
            <v>43</v>
          </cell>
          <cell r="I281">
            <v>187</v>
          </cell>
          <cell r="J281">
            <v>43</v>
          </cell>
          <cell r="K281">
            <v>2019</v>
          </cell>
          <cell r="L281" t="str">
            <v/>
          </cell>
          <cell r="M281" t="str">
            <v>Yes</v>
          </cell>
          <cell r="N281" t="str">
            <v/>
          </cell>
          <cell r="O281" t="str">
            <v/>
          </cell>
          <cell r="P281" t="str">
            <v/>
          </cell>
          <cell r="Q281" t="str">
            <v>Rehab/expand existing system</v>
          </cell>
          <cell r="R281" t="str">
            <v>279514-PS01</v>
          </cell>
          <cell r="S281" t="str">
            <v>existing</v>
          </cell>
          <cell r="T281">
            <v>279514</v>
          </cell>
          <cell r="U281" t="str">
            <v>Y</v>
          </cell>
          <cell r="W281">
            <v>0</v>
          </cell>
          <cell r="X281">
            <v>43160</v>
          </cell>
          <cell r="Y281">
            <v>43279</v>
          </cell>
          <cell r="AB281">
            <v>43242</v>
          </cell>
          <cell r="AC281">
            <v>10430000</v>
          </cell>
          <cell r="AE281">
            <v>10430000</v>
          </cell>
          <cell r="AF281" t="str">
            <v>2019 Part B</v>
          </cell>
          <cell r="AK281">
            <v>43586</v>
          </cell>
          <cell r="AL281">
            <v>43617</v>
          </cell>
          <cell r="AM281">
            <v>43647</v>
          </cell>
          <cell r="AN281">
            <v>44195</v>
          </cell>
          <cell r="AO281" t="str">
            <v>Phosphorus - potential PSIG eligiblity</v>
          </cell>
          <cell r="AP281">
            <v>10430000</v>
          </cell>
          <cell r="AX281">
            <v>0</v>
          </cell>
          <cell r="AY281">
            <v>0</v>
          </cell>
          <cell r="AZ281">
            <v>10430000</v>
          </cell>
          <cell r="BA281">
            <v>10430000</v>
          </cell>
          <cell r="BD281">
            <v>10430000</v>
          </cell>
          <cell r="BK281" t="str">
            <v>2018 survey</v>
          </cell>
          <cell r="BL281">
            <v>0</v>
          </cell>
          <cell r="BM281">
            <v>0</v>
          </cell>
          <cell r="BO281">
            <v>0</v>
          </cell>
          <cell r="BP281">
            <v>0</v>
          </cell>
          <cell r="BQ281">
            <v>43307</v>
          </cell>
          <cell r="BR281">
            <v>7668929</v>
          </cell>
          <cell r="BS281">
            <v>2019</v>
          </cell>
          <cell r="BW281">
            <v>0</v>
          </cell>
          <cell r="CA281">
            <v>0</v>
          </cell>
          <cell r="CB281">
            <v>0</v>
          </cell>
          <cell r="CC281">
            <v>6135143</v>
          </cell>
          <cell r="CP281">
            <v>0</v>
          </cell>
          <cell r="DH281">
            <v>0</v>
          </cell>
          <cell r="DM281" t="str">
            <v>Corey Mathisen</v>
          </cell>
          <cell r="DN281" t="str">
            <v>Sabie</v>
          </cell>
          <cell r="DO281">
            <v>11</v>
          </cell>
          <cell r="DP281">
            <v>4</v>
          </cell>
          <cell r="DT281" t="str">
            <v>Carver</v>
          </cell>
        </row>
        <row r="282">
          <cell r="A282" t="str">
            <v>279804-PS01</v>
          </cell>
          <cell r="B282" t="str">
            <v>Waterville</v>
          </cell>
          <cell r="C282">
            <v>142</v>
          </cell>
          <cell r="D282">
            <v>48</v>
          </cell>
          <cell r="E282">
            <v>155</v>
          </cell>
          <cell r="F282">
            <v>48</v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>Rehab collection</v>
          </cell>
          <cell r="R282" t="str">
            <v>279804-PS01</v>
          </cell>
          <cell r="S282" t="str">
            <v>existing</v>
          </cell>
          <cell r="T282">
            <v>279804</v>
          </cell>
          <cell r="U282">
            <v>0</v>
          </cell>
          <cell r="W282">
            <v>0</v>
          </cell>
          <cell r="AE282">
            <v>0</v>
          </cell>
          <cell r="AF282" t="str">
            <v/>
          </cell>
          <cell r="AP282">
            <v>2160000</v>
          </cell>
          <cell r="AX282">
            <v>0</v>
          </cell>
          <cell r="AY282">
            <v>0</v>
          </cell>
          <cell r="AZ282">
            <v>2160000</v>
          </cell>
          <cell r="BA282">
            <v>0</v>
          </cell>
          <cell r="BD282">
            <v>0</v>
          </cell>
          <cell r="BK282" t="str">
            <v>other</v>
          </cell>
          <cell r="BL282">
            <v>0</v>
          </cell>
          <cell r="BM282">
            <v>0</v>
          </cell>
          <cell r="BO282">
            <v>0</v>
          </cell>
          <cell r="BP282">
            <v>0</v>
          </cell>
          <cell r="BW282">
            <v>0</v>
          </cell>
          <cell r="CA282">
            <v>0</v>
          </cell>
          <cell r="CB282">
            <v>0</v>
          </cell>
          <cell r="CC282">
            <v>0</v>
          </cell>
          <cell r="CP282">
            <v>0</v>
          </cell>
          <cell r="DH282">
            <v>0</v>
          </cell>
          <cell r="DM282" t="str">
            <v>John Carney</v>
          </cell>
          <cell r="DN282" t="str">
            <v>Gallentine</v>
          </cell>
          <cell r="DO282">
            <v>9</v>
          </cell>
          <cell r="DP282">
            <v>6</v>
          </cell>
          <cell r="DT282" t="str">
            <v>Le Sueur</v>
          </cell>
        </row>
        <row r="283">
          <cell r="A283" t="str">
            <v>280231-PS01</v>
          </cell>
          <cell r="B283" t="str">
            <v>Waubun</v>
          </cell>
          <cell r="C283">
            <v>81</v>
          </cell>
          <cell r="D283">
            <v>58</v>
          </cell>
          <cell r="E283">
            <v>83</v>
          </cell>
          <cell r="F283">
            <v>58</v>
          </cell>
          <cell r="G283">
            <v>82</v>
          </cell>
          <cell r="H283">
            <v>58</v>
          </cell>
          <cell r="I283">
            <v>87</v>
          </cell>
          <cell r="J283">
            <v>58</v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>Yes</v>
          </cell>
          <cell r="Q283" t="str">
            <v>Rehab collection</v>
          </cell>
          <cell r="R283" t="str">
            <v>280231-PS01</v>
          </cell>
          <cell r="S283" t="str">
            <v>existing</v>
          </cell>
          <cell r="T283">
            <v>280231</v>
          </cell>
          <cell r="U283" t="str">
            <v>Y</v>
          </cell>
          <cell r="W283">
            <v>0</v>
          </cell>
          <cell r="Y283">
            <v>41817</v>
          </cell>
          <cell r="AE283">
            <v>0</v>
          </cell>
          <cell r="AF283" t="str">
            <v/>
          </cell>
          <cell r="AM283">
            <v>43282</v>
          </cell>
          <cell r="AO283" t="str">
            <v xml:space="preserve">DW companion </v>
          </cell>
          <cell r="AP283">
            <v>4340000</v>
          </cell>
          <cell r="AX283">
            <v>0</v>
          </cell>
          <cell r="AY283">
            <v>0</v>
          </cell>
          <cell r="AZ283">
            <v>4340000</v>
          </cell>
          <cell r="BA283">
            <v>0</v>
          </cell>
          <cell r="BD283">
            <v>0</v>
          </cell>
          <cell r="BE283">
            <v>43321</v>
          </cell>
          <cell r="BF283">
            <v>43352</v>
          </cell>
          <cell r="BG283">
            <v>2019</v>
          </cell>
          <cell r="BH283" t="str">
            <v>RD/WIF</v>
          </cell>
          <cell r="BI283">
            <v>1477000</v>
          </cell>
          <cell r="BJ283">
            <v>42277</v>
          </cell>
          <cell r="BK283" t="str">
            <v>2015 survey</v>
          </cell>
          <cell r="BL283">
            <v>1039465.6004439961</v>
          </cell>
          <cell r="BM283">
            <v>1039465.6004439961</v>
          </cell>
          <cell r="BO283">
            <v>1641900</v>
          </cell>
          <cell r="BP283">
            <v>0</v>
          </cell>
          <cell r="BW283">
            <v>0</v>
          </cell>
          <cell r="CA283">
            <v>0</v>
          </cell>
          <cell r="CB283">
            <v>0</v>
          </cell>
          <cell r="CC283">
            <v>0</v>
          </cell>
          <cell r="CP283">
            <v>0</v>
          </cell>
          <cell r="CX283" t="str">
            <v>RD commit</v>
          </cell>
          <cell r="CY283">
            <v>2018</v>
          </cell>
          <cell r="CZ283">
            <v>42277</v>
          </cell>
          <cell r="DA283">
            <v>4340000</v>
          </cell>
          <cell r="DC283">
            <v>162</v>
          </cell>
          <cell r="DD283">
            <v>51</v>
          </cell>
          <cell r="DE283">
            <v>2526000</v>
          </cell>
          <cell r="DF283">
            <v>1049000</v>
          </cell>
          <cell r="DG283">
            <v>1814000</v>
          </cell>
          <cell r="DH283">
            <v>2863000</v>
          </cell>
          <cell r="DJ283" t="str">
            <v>2014 not funded</v>
          </cell>
          <cell r="DM283" t="str">
            <v>Vinod Sathyaseelan</v>
          </cell>
          <cell r="DN283" t="str">
            <v>Schultz</v>
          </cell>
          <cell r="DO283">
            <v>2</v>
          </cell>
          <cell r="DP283">
            <v>1</v>
          </cell>
          <cell r="DQ283" t="str">
            <v>2B</v>
          </cell>
          <cell r="DS283">
            <v>7</v>
          </cell>
          <cell r="DT283" t="str">
            <v>Mahnomen</v>
          </cell>
        </row>
        <row r="284">
          <cell r="A284" t="str">
            <v>280272-PS02</v>
          </cell>
          <cell r="B284" t="str">
            <v>Waverly 1</v>
          </cell>
          <cell r="C284">
            <v>116.1</v>
          </cell>
          <cell r="D284">
            <v>53</v>
          </cell>
          <cell r="E284">
            <v>122.1</v>
          </cell>
          <cell r="F284">
            <v>53</v>
          </cell>
          <cell r="G284">
            <v>122</v>
          </cell>
          <cell r="H284">
            <v>53</v>
          </cell>
          <cell r="I284">
            <v>115.2</v>
          </cell>
          <cell r="J284">
            <v>53</v>
          </cell>
          <cell r="K284">
            <v>2016</v>
          </cell>
          <cell r="L284" t="str">
            <v>Yes</v>
          </cell>
          <cell r="M284" t="str">
            <v/>
          </cell>
          <cell r="N284" t="str">
            <v>Yes</v>
          </cell>
          <cell r="O284" t="str">
            <v/>
          </cell>
          <cell r="P284" t="str">
            <v/>
          </cell>
          <cell r="Q284" t="str">
            <v>Rehab collection Ph 2, N Shore Drive</v>
          </cell>
          <cell r="R284" t="str">
            <v>280272-PS02</v>
          </cell>
          <cell r="S284" t="str">
            <v>existing</v>
          </cell>
          <cell r="T284">
            <v>280272</v>
          </cell>
          <cell r="U284">
            <v>0</v>
          </cell>
          <cell r="W284">
            <v>0</v>
          </cell>
          <cell r="Y284">
            <v>41879</v>
          </cell>
          <cell r="Z284">
            <v>42459</v>
          </cell>
          <cell r="AB284" t="str">
            <v>certified</v>
          </cell>
          <cell r="AC284">
            <v>2052936</v>
          </cell>
          <cell r="AE284">
            <v>410587</v>
          </cell>
          <cell r="AF284" t="str">
            <v>Carryover Project</v>
          </cell>
          <cell r="AH284" t="str">
            <v>certified</v>
          </cell>
          <cell r="AI284">
            <v>1941206</v>
          </cell>
          <cell r="AL284">
            <v>43172</v>
          </cell>
          <cell r="AM284">
            <v>43252</v>
          </cell>
          <cell r="AO284" t="str">
            <v>phase 2 of 3</v>
          </cell>
          <cell r="AP284">
            <v>2052936</v>
          </cell>
          <cell r="AQ284">
            <v>42457</v>
          </cell>
          <cell r="AR284">
            <v>43179</v>
          </cell>
          <cell r="AS284">
            <v>42550</v>
          </cell>
          <cell r="AT284">
            <v>1941206</v>
          </cell>
          <cell r="AU284" t="str">
            <v>Yes</v>
          </cell>
          <cell r="AV284">
            <v>1</v>
          </cell>
          <cell r="AX284">
            <v>0</v>
          </cell>
          <cell r="AY284">
            <v>0</v>
          </cell>
          <cell r="AZ284">
            <v>2052936</v>
          </cell>
          <cell r="BA284">
            <v>410587</v>
          </cell>
          <cell r="BD284">
            <v>410587</v>
          </cell>
          <cell r="BE284">
            <v>43312</v>
          </cell>
          <cell r="BF284">
            <v>43343</v>
          </cell>
          <cell r="BG284">
            <v>2019</v>
          </cell>
          <cell r="BH284" t="str">
            <v>CWRF,WIF</v>
          </cell>
          <cell r="BI284">
            <v>1642349</v>
          </cell>
          <cell r="BJ284">
            <v>42887</v>
          </cell>
          <cell r="BK284" t="str">
            <v>2018 survey</v>
          </cell>
          <cell r="BL284">
            <v>1552964.8</v>
          </cell>
          <cell r="BM284">
            <v>1642348.8</v>
          </cell>
          <cell r="BO284">
            <v>0</v>
          </cell>
          <cell r="BP284">
            <v>0</v>
          </cell>
          <cell r="BW284">
            <v>0</v>
          </cell>
          <cell r="CA284">
            <v>0</v>
          </cell>
          <cell r="CB284">
            <v>0</v>
          </cell>
          <cell r="CC284">
            <v>0</v>
          </cell>
          <cell r="CP284">
            <v>0</v>
          </cell>
          <cell r="DH284">
            <v>0</v>
          </cell>
          <cell r="DM284" t="str">
            <v>Gabriel Posteuca</v>
          </cell>
          <cell r="DN284" t="str">
            <v>Barrett</v>
          </cell>
          <cell r="DO284" t="str">
            <v>7W</v>
          </cell>
          <cell r="DP284">
            <v>4</v>
          </cell>
          <cell r="DQ284" t="str">
            <v>29A</v>
          </cell>
          <cell r="DS284">
            <v>6</v>
          </cell>
          <cell r="DT284" t="str">
            <v>Wright</v>
          </cell>
        </row>
        <row r="285">
          <cell r="A285" t="str">
            <v>280272-PS03</v>
          </cell>
          <cell r="B285" t="str">
            <v>Waverly 2</v>
          </cell>
          <cell r="C285">
            <v>116.2</v>
          </cell>
          <cell r="D285">
            <v>53</v>
          </cell>
          <cell r="E285">
            <v>122.2</v>
          </cell>
          <cell r="K285">
            <v>2019</v>
          </cell>
          <cell r="L285" t="str">
            <v/>
          </cell>
          <cell r="M285" t="str">
            <v>Yes</v>
          </cell>
          <cell r="P285" t="str">
            <v/>
          </cell>
          <cell r="Q285" t="str">
            <v>Rehab collection Ph 3, Lake west side</v>
          </cell>
          <cell r="R285" t="str">
            <v>280272-PS03</v>
          </cell>
          <cell r="S285" t="str">
            <v>existing</v>
          </cell>
          <cell r="T285">
            <v>280272</v>
          </cell>
          <cell r="U285">
            <v>0</v>
          </cell>
          <cell r="W285">
            <v>0</v>
          </cell>
          <cell r="Y285">
            <v>41879</v>
          </cell>
          <cell r="AB285">
            <v>43242</v>
          </cell>
          <cell r="AC285">
            <v>2232600</v>
          </cell>
          <cell r="AE285">
            <v>2232600</v>
          </cell>
          <cell r="AF285" t="str">
            <v>2019 Part B</v>
          </cell>
          <cell r="AK285">
            <v>43101</v>
          </cell>
          <cell r="AL285">
            <v>43132</v>
          </cell>
          <cell r="AM285">
            <v>43586</v>
          </cell>
          <cell r="AN285">
            <v>44075</v>
          </cell>
          <cell r="AO285" t="str">
            <v>Phase 3</v>
          </cell>
          <cell r="AP285">
            <v>2232600</v>
          </cell>
          <cell r="AX285">
            <v>0</v>
          </cell>
          <cell r="AY285">
            <v>0</v>
          </cell>
          <cell r="AZ285">
            <v>2232600</v>
          </cell>
          <cell r="BA285">
            <v>2232600</v>
          </cell>
          <cell r="BD285">
            <v>2232600</v>
          </cell>
          <cell r="BK285" t="str">
            <v>2018 survey</v>
          </cell>
          <cell r="BL285">
            <v>1786080</v>
          </cell>
          <cell r="BM285">
            <v>1786080</v>
          </cell>
          <cell r="BO285">
            <v>0</v>
          </cell>
          <cell r="BP285">
            <v>0</v>
          </cell>
          <cell r="BW285">
            <v>0</v>
          </cell>
          <cell r="CA285">
            <v>0</v>
          </cell>
          <cell r="CB285">
            <v>0</v>
          </cell>
          <cell r="CC285">
            <v>0</v>
          </cell>
          <cell r="CP285">
            <v>0</v>
          </cell>
          <cell r="DH285">
            <v>0</v>
          </cell>
          <cell r="DM285" t="str">
            <v>Gabriel Posteuca</v>
          </cell>
          <cell r="DN285" t="str">
            <v>Barrett</v>
          </cell>
          <cell r="DO285" t="str">
            <v>7W</v>
          </cell>
          <cell r="DP285">
            <v>4</v>
          </cell>
          <cell r="DT285" t="str">
            <v>Wright</v>
          </cell>
        </row>
        <row r="286">
          <cell r="A286" t="str">
            <v>280564-PS01</v>
          </cell>
          <cell r="B286" t="str">
            <v>Wells WTP</v>
          </cell>
          <cell r="C286">
            <v>96</v>
          </cell>
          <cell r="D286">
            <v>56</v>
          </cell>
          <cell r="E286">
            <v>102</v>
          </cell>
          <cell r="F286">
            <v>56</v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>Adv trmt - chlorides, regional WTP</v>
          </cell>
          <cell r="R286" t="str">
            <v>280564-PS01</v>
          </cell>
          <cell r="S286" t="str">
            <v>existing</v>
          </cell>
          <cell r="T286">
            <v>280564</v>
          </cell>
          <cell r="U286" t="str">
            <v>Y</v>
          </cell>
          <cell r="W286">
            <v>0</v>
          </cell>
          <cell r="AE286">
            <v>0</v>
          </cell>
          <cell r="AF286" t="str">
            <v/>
          </cell>
          <cell r="AP286">
            <v>6270690</v>
          </cell>
          <cell r="AX286">
            <v>0</v>
          </cell>
          <cell r="AY286">
            <v>0</v>
          </cell>
          <cell r="AZ286">
            <v>6270690</v>
          </cell>
          <cell r="BA286">
            <v>0</v>
          </cell>
          <cell r="BD286">
            <v>0</v>
          </cell>
          <cell r="BK286" t="str">
            <v>other</v>
          </cell>
          <cell r="BL286">
            <v>0</v>
          </cell>
          <cell r="BM286">
            <v>0</v>
          </cell>
          <cell r="BO286">
            <v>0</v>
          </cell>
          <cell r="BP286">
            <v>0</v>
          </cell>
          <cell r="BQ286">
            <v>43312</v>
          </cell>
          <cell r="BR286">
            <v>6270690</v>
          </cell>
          <cell r="BS286">
            <v>2019</v>
          </cell>
          <cell r="BW286">
            <v>0</v>
          </cell>
          <cell r="CA286">
            <v>0</v>
          </cell>
          <cell r="CB286">
            <v>0</v>
          </cell>
          <cell r="CC286">
            <v>5016552</v>
          </cell>
          <cell r="CP286">
            <v>0</v>
          </cell>
          <cell r="DH286">
            <v>0</v>
          </cell>
          <cell r="DM286" t="str">
            <v>John Carney</v>
          </cell>
          <cell r="DN286" t="str">
            <v>Gallentine</v>
          </cell>
          <cell r="DO286">
            <v>9</v>
          </cell>
          <cell r="DP286">
            <v>6</v>
          </cell>
          <cell r="DT286" t="str">
            <v>Faribault</v>
          </cell>
        </row>
        <row r="287">
          <cell r="A287" t="str">
            <v>279808-PS01</v>
          </cell>
          <cell r="B287" t="str">
            <v>White Twp - Gardendale Utility Improv. Proj</v>
          </cell>
          <cell r="C287">
            <v>16</v>
          </cell>
          <cell r="D287">
            <v>78</v>
          </cell>
          <cell r="E287">
            <v>17</v>
          </cell>
          <cell r="F287">
            <v>78</v>
          </cell>
          <cell r="G287">
            <v>20</v>
          </cell>
          <cell r="H287">
            <v>78</v>
          </cell>
          <cell r="I287">
            <v>21</v>
          </cell>
          <cell r="J287">
            <v>78</v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>Rehab collection</v>
          </cell>
          <cell r="R287" t="str">
            <v>279808-PS01</v>
          </cell>
          <cell r="S287" t="str">
            <v>existing</v>
          </cell>
          <cell r="T287">
            <v>279808</v>
          </cell>
          <cell r="U287">
            <v>0</v>
          </cell>
          <cell r="W287">
            <v>0</v>
          </cell>
          <cell r="Y287">
            <v>39962</v>
          </cell>
          <cell r="AE287">
            <v>0</v>
          </cell>
          <cell r="AF287" t="str">
            <v/>
          </cell>
          <cell r="AK287" t="str">
            <v xml:space="preserve">                    </v>
          </cell>
          <cell r="AO287" t="str">
            <v>Jan2015: no recent contact</v>
          </cell>
          <cell r="AP287">
            <v>350000</v>
          </cell>
          <cell r="AX287">
            <v>0</v>
          </cell>
          <cell r="AY287">
            <v>0</v>
          </cell>
          <cell r="AZ287">
            <v>350000</v>
          </cell>
          <cell r="BA287">
            <v>0</v>
          </cell>
          <cell r="BD287">
            <v>0</v>
          </cell>
          <cell r="BK287" t="str">
            <v>2011 survey</v>
          </cell>
          <cell r="BP287">
            <v>0</v>
          </cell>
          <cell r="BW287">
            <v>0</v>
          </cell>
          <cell r="CA287">
            <v>0</v>
          </cell>
          <cell r="CB287">
            <v>0</v>
          </cell>
          <cell r="CC287">
            <v>0</v>
          </cell>
          <cell r="CP287">
            <v>0</v>
          </cell>
          <cell r="DC287">
            <v>67</v>
          </cell>
          <cell r="DD287">
            <v>3</v>
          </cell>
          <cell r="DH287">
            <v>0</v>
          </cell>
          <cell r="DK287">
            <v>350000</v>
          </cell>
          <cell r="DL287" t="str">
            <v>COE 569</v>
          </cell>
          <cell r="DM287" t="str">
            <v>Margo Daniels</v>
          </cell>
          <cell r="DN287" t="str">
            <v>Fletcher</v>
          </cell>
          <cell r="DO287">
            <v>3</v>
          </cell>
          <cell r="DP287">
            <v>3</v>
          </cell>
          <cell r="DQ287" t="str">
            <v>06B</v>
          </cell>
          <cell r="DT287" t="str">
            <v>St. Louis</v>
          </cell>
        </row>
        <row r="288">
          <cell r="A288" t="str">
            <v>280312-PS02</v>
          </cell>
          <cell r="B288" t="str">
            <v>Willmar</v>
          </cell>
          <cell r="C288">
            <v>35</v>
          </cell>
          <cell r="D288">
            <v>66</v>
          </cell>
          <cell r="E288">
            <v>42</v>
          </cell>
          <cell r="F288">
            <v>66</v>
          </cell>
          <cell r="G288">
            <v>47</v>
          </cell>
          <cell r="H288">
            <v>66</v>
          </cell>
          <cell r="I288">
            <v>44.2</v>
          </cell>
          <cell r="J288">
            <v>66</v>
          </cell>
          <cell r="K288">
            <v>2018</v>
          </cell>
          <cell r="L288" t="str">
            <v>Yes</v>
          </cell>
          <cell r="M288" t="str">
            <v/>
          </cell>
          <cell r="N288" t="str">
            <v/>
          </cell>
          <cell r="O288" t="str">
            <v>Yes</v>
          </cell>
          <cell r="P288" t="str">
            <v/>
          </cell>
          <cell r="Q288" t="str">
            <v>Rehab lift stations, Ph 2</v>
          </cell>
          <cell r="R288" t="str">
            <v>280312-PS02</v>
          </cell>
          <cell r="S288" t="str">
            <v>existing</v>
          </cell>
          <cell r="T288">
            <v>280312</v>
          </cell>
          <cell r="U288" t="str">
            <v>Y</v>
          </cell>
          <cell r="W288">
            <v>0</v>
          </cell>
          <cell r="Y288">
            <v>42185</v>
          </cell>
          <cell r="Z288">
            <v>43189</v>
          </cell>
          <cell r="AB288" t="str">
            <v>certified</v>
          </cell>
          <cell r="AC288">
            <v>1820656</v>
          </cell>
          <cell r="AE288">
            <v>1558505</v>
          </cell>
          <cell r="AF288" t="str">
            <v>Carryover Project</v>
          </cell>
          <cell r="AH288">
            <v>42886</v>
          </cell>
          <cell r="AI288">
            <v>1575000</v>
          </cell>
          <cell r="AK288">
            <v>43160</v>
          </cell>
          <cell r="AL288">
            <v>43191</v>
          </cell>
          <cell r="AM288">
            <v>43282</v>
          </cell>
          <cell r="AN288">
            <v>43554</v>
          </cell>
          <cell r="AO288" t="str">
            <v>phase 2 Liftstations: Fairgrounds =$640,000, Armory = 462,000, Gorton = $473,000.  More phases to come as part of this project</v>
          </cell>
          <cell r="AP288">
            <v>1820656</v>
          </cell>
          <cell r="AQ288">
            <v>43185</v>
          </cell>
          <cell r="AS288">
            <v>43280</v>
          </cell>
          <cell r="AT288">
            <v>1967166</v>
          </cell>
          <cell r="AV288">
            <v>1</v>
          </cell>
          <cell r="AX288">
            <v>0</v>
          </cell>
          <cell r="AY288">
            <v>0</v>
          </cell>
          <cell r="AZ288">
            <v>1820656</v>
          </cell>
          <cell r="BA288">
            <v>1558505</v>
          </cell>
          <cell r="BD288">
            <v>1558505</v>
          </cell>
          <cell r="BE288">
            <v>43353</v>
          </cell>
          <cell r="BF288">
            <v>43383</v>
          </cell>
          <cell r="BG288">
            <v>2019</v>
          </cell>
          <cell r="BH288" t="str">
            <v>CWRF</v>
          </cell>
          <cell r="BK288">
            <v>0</v>
          </cell>
          <cell r="BL288">
            <v>0</v>
          </cell>
          <cell r="BM288">
            <v>0</v>
          </cell>
          <cell r="BO288">
            <v>0</v>
          </cell>
          <cell r="BP288">
            <v>0</v>
          </cell>
          <cell r="BW288">
            <v>0</v>
          </cell>
          <cell r="CA288">
            <v>0</v>
          </cell>
          <cell r="CB288">
            <v>0</v>
          </cell>
          <cell r="CC288">
            <v>0</v>
          </cell>
          <cell r="CP288">
            <v>0</v>
          </cell>
          <cell r="DH288">
            <v>0</v>
          </cell>
          <cell r="DK288">
            <v>262151</v>
          </cell>
          <cell r="DL288" t="str">
            <v>city funds</v>
          </cell>
          <cell r="DM288" t="str">
            <v>Abram Peterson</v>
          </cell>
          <cell r="DN288" t="str">
            <v>Barrett</v>
          </cell>
          <cell r="DO288" t="str">
            <v>6E</v>
          </cell>
          <cell r="DP288">
            <v>2</v>
          </cell>
          <cell r="DQ288" t="str">
            <v>17B</v>
          </cell>
          <cell r="DS288">
            <v>7</v>
          </cell>
          <cell r="DT288" t="str">
            <v>Kandiyohi</v>
          </cell>
        </row>
        <row r="289">
          <cell r="A289" t="str">
            <v>280579-PS01</v>
          </cell>
          <cell r="B289" t="str">
            <v>Willmar - WTP</v>
          </cell>
          <cell r="C289">
            <v>201</v>
          </cell>
          <cell r="D289">
            <v>41</v>
          </cell>
          <cell r="K289" t="str">
            <v/>
          </cell>
          <cell r="L289" t="str">
            <v/>
          </cell>
          <cell r="M289" t="str">
            <v/>
          </cell>
          <cell r="Q289" t="str">
            <v>Adv trmt - chlorides, new WTP</v>
          </cell>
          <cell r="R289" t="str">
            <v>280579-PS01</v>
          </cell>
          <cell r="S289" t="str">
            <v>existing</v>
          </cell>
          <cell r="T289">
            <v>280579</v>
          </cell>
          <cell r="U289" t="str">
            <v>Y</v>
          </cell>
          <cell r="W289">
            <v>0</v>
          </cell>
          <cell r="AE289">
            <v>0</v>
          </cell>
          <cell r="AF289" t="str">
            <v/>
          </cell>
          <cell r="AP289">
            <v>8929302</v>
          </cell>
          <cell r="AX289">
            <v>0</v>
          </cell>
          <cell r="AY289">
            <v>0</v>
          </cell>
          <cell r="AZ289">
            <v>8929302</v>
          </cell>
          <cell r="BA289">
            <v>0</v>
          </cell>
          <cell r="BD289">
            <v>0</v>
          </cell>
          <cell r="BK289">
            <v>0</v>
          </cell>
          <cell r="BL289">
            <v>0</v>
          </cell>
          <cell r="BM289">
            <v>0</v>
          </cell>
          <cell r="BO289">
            <v>0</v>
          </cell>
          <cell r="BP289">
            <v>0</v>
          </cell>
          <cell r="BQ289">
            <v>43298</v>
          </cell>
          <cell r="BR289">
            <v>8929302</v>
          </cell>
          <cell r="BS289">
            <v>2019</v>
          </cell>
          <cell r="BW289">
            <v>0</v>
          </cell>
          <cell r="CA289">
            <v>0</v>
          </cell>
          <cell r="CB289">
            <v>0</v>
          </cell>
          <cell r="CC289">
            <v>7000000</v>
          </cell>
          <cell r="CP289">
            <v>0</v>
          </cell>
          <cell r="DH289">
            <v>0</v>
          </cell>
          <cell r="DM289" t="str">
            <v>Abram Peterson</v>
          </cell>
          <cell r="DN289" t="str">
            <v>Barrett</v>
          </cell>
          <cell r="DO289" t="str">
            <v>6E</v>
          </cell>
          <cell r="DP289">
            <v>2</v>
          </cell>
          <cell r="DT289" t="str">
            <v>Kandiyohi</v>
          </cell>
        </row>
        <row r="290">
          <cell r="A290" t="str">
            <v>280535-PS01</v>
          </cell>
          <cell r="B290" t="str">
            <v>Willow River</v>
          </cell>
          <cell r="C290">
            <v>133</v>
          </cell>
          <cell r="D290">
            <v>49</v>
          </cell>
          <cell r="E290">
            <v>142</v>
          </cell>
          <cell r="F290">
            <v>49</v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>Drop</v>
          </cell>
          <cell r="P290" t="str">
            <v/>
          </cell>
          <cell r="Q290" t="str">
            <v>Pond repairs</v>
          </cell>
          <cell r="R290" t="str">
            <v>280535-PS01</v>
          </cell>
          <cell r="S290" t="str">
            <v>existing</v>
          </cell>
          <cell r="T290">
            <v>280535</v>
          </cell>
          <cell r="U290">
            <v>0</v>
          </cell>
          <cell r="W290">
            <v>0</v>
          </cell>
          <cell r="X290">
            <v>42776</v>
          </cell>
          <cell r="Y290">
            <v>42913</v>
          </cell>
          <cell r="Z290">
            <v>43048</v>
          </cell>
          <cell r="AA290">
            <v>43073</v>
          </cell>
          <cell r="AC290">
            <v>1976000</v>
          </cell>
          <cell r="AE290">
            <v>1650289</v>
          </cell>
          <cell r="AH290">
            <v>42831</v>
          </cell>
          <cell r="AI290">
            <v>1976000</v>
          </cell>
          <cell r="AM290">
            <v>43282</v>
          </cell>
          <cell r="AO290" t="str">
            <v>hope to get HSEM flood $</v>
          </cell>
          <cell r="AP290">
            <v>1976000</v>
          </cell>
          <cell r="AS290">
            <v>43111</v>
          </cell>
          <cell r="AT290">
            <v>1976000</v>
          </cell>
          <cell r="AX290">
            <v>0</v>
          </cell>
          <cell r="AY290">
            <v>0</v>
          </cell>
          <cell r="AZ290">
            <v>1976000</v>
          </cell>
          <cell r="BA290">
            <v>0</v>
          </cell>
          <cell r="BD290">
            <v>0</v>
          </cell>
          <cell r="BP290">
            <v>0</v>
          </cell>
          <cell r="BW290">
            <v>0</v>
          </cell>
          <cell r="CA290">
            <v>0</v>
          </cell>
          <cell r="CB290">
            <v>0</v>
          </cell>
          <cell r="CC290">
            <v>0</v>
          </cell>
          <cell r="CP290">
            <v>0</v>
          </cell>
          <cell r="DH290">
            <v>0</v>
          </cell>
          <cell r="DI290">
            <v>325711</v>
          </cell>
          <cell r="DJ290" t="str">
            <v>2018 Hot</v>
          </cell>
          <cell r="DL290" t="str">
            <v>SCDP,HSEM,Insurance</v>
          </cell>
          <cell r="DM290" t="str">
            <v>Brian Fitzpatrick</v>
          </cell>
          <cell r="DN290" t="str">
            <v>Barrett</v>
          </cell>
          <cell r="DO290" t="str">
            <v>7E</v>
          </cell>
          <cell r="DP290">
            <v>3</v>
          </cell>
          <cell r="DT290" t="str">
            <v>Pine</v>
          </cell>
        </row>
        <row r="291">
          <cell r="A291" t="str">
            <v>280531-PS01</v>
          </cell>
          <cell r="B291" t="str">
            <v>Windom</v>
          </cell>
          <cell r="C291">
            <v>20</v>
          </cell>
          <cell r="D291">
            <v>73</v>
          </cell>
          <cell r="E291">
            <v>26</v>
          </cell>
          <cell r="F291">
            <v>73</v>
          </cell>
          <cell r="K291">
            <v>2018</v>
          </cell>
          <cell r="L291" t="str">
            <v>Yes</v>
          </cell>
          <cell r="M291" t="str">
            <v/>
          </cell>
          <cell r="N291" t="str">
            <v/>
          </cell>
          <cell r="O291" t="str">
            <v>Yes</v>
          </cell>
          <cell r="P291" t="str">
            <v/>
          </cell>
          <cell r="Q291" t="str">
            <v>Adv trmt - phos/nitrogen, rehab collection</v>
          </cell>
          <cell r="R291" t="str">
            <v>280531-PS01</v>
          </cell>
          <cell r="S291" t="str">
            <v>existing</v>
          </cell>
          <cell r="T291">
            <v>280531</v>
          </cell>
          <cell r="U291" t="str">
            <v>Y</v>
          </cell>
          <cell r="V291" t="str">
            <v>Yes</v>
          </cell>
          <cell r="W291">
            <v>0</v>
          </cell>
          <cell r="Y291">
            <v>42991</v>
          </cell>
          <cell r="Z291">
            <v>43087</v>
          </cell>
          <cell r="AB291" t="str">
            <v>certified</v>
          </cell>
          <cell r="AC291">
            <v>18941979</v>
          </cell>
          <cell r="AE291">
            <v>9624333</v>
          </cell>
          <cell r="AF291" t="str">
            <v>Carryover Project</v>
          </cell>
          <cell r="AH291">
            <v>42842</v>
          </cell>
          <cell r="AI291">
            <v>13830000</v>
          </cell>
          <cell r="AK291">
            <v>43252</v>
          </cell>
          <cell r="AL291">
            <v>43282</v>
          </cell>
          <cell r="AM291">
            <v>43313</v>
          </cell>
          <cell r="AN291">
            <v>44105</v>
          </cell>
          <cell r="AO291" t="str">
            <v>Potential PSIG eligible phosphorus</v>
          </cell>
          <cell r="AP291">
            <v>18941979</v>
          </cell>
          <cell r="AQ291">
            <v>43173</v>
          </cell>
          <cell r="AS291">
            <v>43280</v>
          </cell>
          <cell r="AT291">
            <v>14359259</v>
          </cell>
          <cell r="AV291">
            <v>0.96</v>
          </cell>
          <cell r="AX291">
            <v>0</v>
          </cell>
          <cell r="AY291">
            <v>0</v>
          </cell>
          <cell r="AZ291">
            <v>18941979</v>
          </cell>
          <cell r="BA291">
            <v>9624333</v>
          </cell>
          <cell r="BD291">
            <v>9624333</v>
          </cell>
          <cell r="BL291">
            <v>0</v>
          </cell>
          <cell r="BM291">
            <v>0</v>
          </cell>
          <cell r="BO291">
            <v>0</v>
          </cell>
          <cell r="BP291">
            <v>7897057.5499999998</v>
          </cell>
          <cell r="BQ291">
            <v>42944</v>
          </cell>
          <cell r="BR291">
            <v>12406338</v>
          </cell>
          <cell r="BS291">
            <v>2019</v>
          </cell>
          <cell r="BT291">
            <v>2019</v>
          </cell>
          <cell r="BU291">
            <v>43280</v>
          </cell>
          <cell r="BV291">
            <v>6804211</v>
          </cell>
          <cell r="BW291">
            <v>340210.55000000005</v>
          </cell>
          <cell r="BX291">
            <v>752636</v>
          </cell>
          <cell r="BY291">
            <v>43277</v>
          </cell>
          <cell r="BZ291">
            <v>6804211</v>
          </cell>
          <cell r="CA291">
            <v>340210.55000000005</v>
          </cell>
          <cell r="CB291">
            <v>7897057.5499999998</v>
          </cell>
          <cell r="CC291">
            <v>6317646</v>
          </cell>
          <cell r="CP291">
            <v>0</v>
          </cell>
          <cell r="DH291">
            <v>0</v>
          </cell>
          <cell r="DK291">
            <v>3000000</v>
          </cell>
          <cell r="DL291" t="str">
            <v>2018 st bonding</v>
          </cell>
          <cell r="DM291" t="str">
            <v>Abram Peterson</v>
          </cell>
          <cell r="DN291" t="str">
            <v>Schultz</v>
          </cell>
          <cell r="DO291">
            <v>8</v>
          </cell>
          <cell r="DP291">
            <v>5</v>
          </cell>
          <cell r="DT291" t="str">
            <v>Cottonwood</v>
          </cell>
        </row>
        <row r="292">
          <cell r="A292" t="str">
            <v>280332-PS01</v>
          </cell>
          <cell r="B292" t="str">
            <v>Winnebago</v>
          </cell>
          <cell r="C292">
            <v>15</v>
          </cell>
          <cell r="D292">
            <v>79</v>
          </cell>
          <cell r="E292">
            <v>16</v>
          </cell>
          <cell r="F292">
            <v>79</v>
          </cell>
          <cell r="G292">
            <v>19</v>
          </cell>
          <cell r="H292">
            <v>79</v>
          </cell>
          <cell r="I292">
            <v>20</v>
          </cell>
          <cell r="J292">
            <v>79</v>
          </cell>
          <cell r="K292">
            <v>2018</v>
          </cell>
          <cell r="L292" t="str">
            <v>Yes</v>
          </cell>
          <cell r="M292" t="str">
            <v/>
          </cell>
          <cell r="N292" t="str">
            <v/>
          </cell>
          <cell r="O292" t="str">
            <v>Yes</v>
          </cell>
          <cell r="P292" t="str">
            <v>Yes</v>
          </cell>
          <cell r="Q292" t="str">
            <v>Rehab collection in NW</v>
          </cell>
          <cell r="R292" t="str">
            <v>280332-PS01</v>
          </cell>
          <cell r="S292" t="str">
            <v>existing</v>
          </cell>
          <cell r="T292">
            <v>280332</v>
          </cell>
          <cell r="U292">
            <v>0</v>
          </cell>
          <cell r="W292">
            <v>0</v>
          </cell>
          <cell r="Y292">
            <v>42177</v>
          </cell>
          <cell r="Z292">
            <v>42828</v>
          </cell>
          <cell r="AB292" t="str">
            <v>certified</v>
          </cell>
          <cell r="AC292">
            <v>2457726</v>
          </cell>
          <cell r="AE292">
            <v>185698.79999999981</v>
          </cell>
          <cell r="AF292" t="str">
            <v>Carryover Project</v>
          </cell>
          <cell r="AH292">
            <v>42886</v>
          </cell>
          <cell r="AI292">
            <v>2457726</v>
          </cell>
          <cell r="AK292">
            <v>43327</v>
          </cell>
          <cell r="AL292">
            <v>43358</v>
          </cell>
          <cell r="AM292">
            <v>43405</v>
          </cell>
          <cell r="AN292">
            <v>43617</v>
          </cell>
          <cell r="AO292" t="str">
            <v xml:space="preserve"> See other CW, also DW </v>
          </cell>
          <cell r="AP292">
            <v>2699051</v>
          </cell>
          <cell r="AQ292">
            <v>43188</v>
          </cell>
          <cell r="AR292">
            <v>43416</v>
          </cell>
          <cell r="AS292">
            <v>43278</v>
          </cell>
          <cell r="AT292">
            <v>2457726</v>
          </cell>
          <cell r="AV292">
            <v>1</v>
          </cell>
          <cell r="AX292">
            <v>0</v>
          </cell>
          <cell r="AY292">
            <v>0</v>
          </cell>
          <cell r="AZ292">
            <v>2699051</v>
          </cell>
          <cell r="BA292">
            <v>427023.79999999981</v>
          </cell>
          <cell r="BD292">
            <v>427023.79999999981</v>
          </cell>
          <cell r="BI292">
            <v>1672027.2000000002</v>
          </cell>
          <cell r="BJ292">
            <v>43278</v>
          </cell>
          <cell r="BK292" t="str">
            <v>2018 survey</v>
          </cell>
          <cell r="BL292">
            <v>1679240.8</v>
          </cell>
          <cell r="BM292">
            <v>1679240.8</v>
          </cell>
          <cell r="BO292">
            <v>0</v>
          </cell>
          <cell r="BP292">
            <v>0</v>
          </cell>
          <cell r="BW292">
            <v>0</v>
          </cell>
          <cell r="CA292">
            <v>0</v>
          </cell>
          <cell r="CB292">
            <v>0</v>
          </cell>
          <cell r="CC292">
            <v>0</v>
          </cell>
          <cell r="CP292">
            <v>0</v>
          </cell>
          <cell r="CX292" t="str">
            <v>PER submitted</v>
          </cell>
          <cell r="DH292">
            <v>0</v>
          </cell>
          <cell r="DI292">
            <v>600000</v>
          </cell>
          <cell r="DJ292" t="str">
            <v>2018 award</v>
          </cell>
          <cell r="DM292" t="str">
            <v>John Carney</v>
          </cell>
          <cell r="DN292" t="str">
            <v>Gallentine</v>
          </cell>
          <cell r="DO292">
            <v>9</v>
          </cell>
          <cell r="DP292">
            <v>6</v>
          </cell>
          <cell r="DT292" t="str">
            <v>Faribault</v>
          </cell>
        </row>
        <row r="293">
          <cell r="A293" t="str">
            <v>280331-PS01</v>
          </cell>
          <cell r="B293" t="str">
            <v>Winnebago - Stormwater</v>
          </cell>
          <cell r="C293">
            <v>165</v>
          </cell>
          <cell r="D293">
            <v>46</v>
          </cell>
          <cell r="E293">
            <v>178</v>
          </cell>
          <cell r="F293">
            <v>46</v>
          </cell>
          <cell r="G293">
            <v>178</v>
          </cell>
          <cell r="H293">
            <v>46</v>
          </cell>
          <cell r="I293">
            <v>169</v>
          </cell>
          <cell r="J293">
            <v>46</v>
          </cell>
          <cell r="K293">
            <v>2019</v>
          </cell>
          <cell r="L293" t="str">
            <v/>
          </cell>
          <cell r="M293" t="str">
            <v>Yes</v>
          </cell>
          <cell r="N293" t="str">
            <v/>
          </cell>
          <cell r="O293" t="str">
            <v>Drop</v>
          </cell>
          <cell r="P293" t="str">
            <v/>
          </cell>
          <cell r="Q293" t="str">
            <v>Bioinfiltration swales and treatment area</v>
          </cell>
          <cell r="R293" t="str">
            <v>280331-PS01</v>
          </cell>
          <cell r="S293" t="str">
            <v>stormwater</v>
          </cell>
          <cell r="T293">
            <v>280331</v>
          </cell>
          <cell r="U293">
            <v>0</v>
          </cell>
          <cell r="W293">
            <v>0</v>
          </cell>
          <cell r="Y293">
            <v>42236</v>
          </cell>
          <cell r="Z293">
            <v>42828</v>
          </cell>
          <cell r="AB293" t="str">
            <v>loan app</v>
          </cell>
          <cell r="AC293">
            <v>4142944</v>
          </cell>
          <cell r="AD293">
            <v>2469929</v>
          </cell>
          <cell r="AE293">
            <v>3042944</v>
          </cell>
          <cell r="AF293" t="str">
            <v>2019 Part B</v>
          </cell>
          <cell r="AH293">
            <v>42886</v>
          </cell>
          <cell r="AI293">
            <v>4142944</v>
          </cell>
          <cell r="AJ293">
            <v>2469929</v>
          </cell>
          <cell r="AK293">
            <v>43327</v>
          </cell>
          <cell r="AL293">
            <v>43358</v>
          </cell>
          <cell r="AM293">
            <v>43405</v>
          </cell>
          <cell r="AN293">
            <v>43617</v>
          </cell>
          <cell r="AO293" t="str">
            <v>Will not be cert by 6/30/18</v>
          </cell>
          <cell r="AP293">
            <v>5306541</v>
          </cell>
          <cell r="AQ293">
            <v>43188</v>
          </cell>
          <cell r="AR293">
            <v>43416</v>
          </cell>
          <cell r="AX293">
            <v>2469929</v>
          </cell>
          <cell r="AY293">
            <v>617482.25</v>
          </cell>
          <cell r="AZ293">
            <v>5306541</v>
          </cell>
          <cell r="BA293">
            <v>4206541</v>
          </cell>
          <cell r="BD293">
            <v>4206541</v>
          </cell>
          <cell r="BP293">
            <v>0</v>
          </cell>
          <cell r="BW293">
            <v>0</v>
          </cell>
          <cell r="CA293">
            <v>0</v>
          </cell>
          <cell r="CB293">
            <v>0</v>
          </cell>
          <cell r="CC293">
            <v>0</v>
          </cell>
          <cell r="CP293">
            <v>0</v>
          </cell>
          <cell r="DH293">
            <v>0</v>
          </cell>
          <cell r="DK293">
            <v>1100000</v>
          </cell>
          <cell r="DL293" t="str">
            <v>2018 SPAP</v>
          </cell>
          <cell r="DM293" t="str">
            <v>Haley Bauer</v>
          </cell>
          <cell r="DN293" t="str">
            <v>Gallentine</v>
          </cell>
          <cell r="DO293">
            <v>9</v>
          </cell>
          <cell r="DP293">
            <v>6</v>
          </cell>
          <cell r="DT293" t="str">
            <v>Faribault</v>
          </cell>
        </row>
        <row r="294">
          <cell r="A294" t="str">
            <v>280583-PS01</v>
          </cell>
          <cell r="B294" t="str">
            <v>Winthrop</v>
          </cell>
          <cell r="C294">
            <v>99</v>
          </cell>
          <cell r="D294">
            <v>56</v>
          </cell>
          <cell r="K294" t="str">
            <v/>
          </cell>
          <cell r="L294" t="str">
            <v/>
          </cell>
          <cell r="M294" t="str">
            <v/>
          </cell>
          <cell r="P294" t="str">
            <v/>
          </cell>
          <cell r="Q294" t="str">
            <v>Rehab collection</v>
          </cell>
          <cell r="R294" t="str">
            <v>280583-PS01</v>
          </cell>
          <cell r="S294" t="str">
            <v>existing</v>
          </cell>
          <cell r="T294">
            <v>280583</v>
          </cell>
          <cell r="U294">
            <v>0</v>
          </cell>
          <cell r="W294">
            <v>0</v>
          </cell>
          <cell r="X294">
            <v>43158</v>
          </cell>
          <cell r="Y294">
            <v>43311</v>
          </cell>
          <cell r="AE294">
            <v>0</v>
          </cell>
          <cell r="AF294" t="str">
            <v/>
          </cell>
          <cell r="AP294">
            <v>1550000</v>
          </cell>
          <cell r="AX294">
            <v>0</v>
          </cell>
          <cell r="AY294">
            <v>0</v>
          </cell>
          <cell r="AZ294">
            <v>1550000</v>
          </cell>
          <cell r="BA294">
            <v>0</v>
          </cell>
          <cell r="BD294">
            <v>0</v>
          </cell>
          <cell r="BK294">
            <v>0</v>
          </cell>
          <cell r="BL294">
            <v>0</v>
          </cell>
          <cell r="BM294">
            <v>0</v>
          </cell>
          <cell r="BO294">
            <v>0</v>
          </cell>
          <cell r="BP294">
            <v>0</v>
          </cell>
          <cell r="BW294">
            <v>0</v>
          </cell>
          <cell r="CA294">
            <v>0</v>
          </cell>
          <cell r="CB294">
            <v>0</v>
          </cell>
          <cell r="CC294">
            <v>0</v>
          </cell>
          <cell r="CP294">
            <v>0</v>
          </cell>
          <cell r="DH294">
            <v>0</v>
          </cell>
          <cell r="DM294" t="str">
            <v>EuDale Mathiason</v>
          </cell>
          <cell r="DN294" t="str">
            <v>Gallentine</v>
          </cell>
          <cell r="DO294">
            <v>9</v>
          </cell>
          <cell r="DP294">
            <v>6</v>
          </cell>
          <cell r="DT294" t="str">
            <v>Sibley</v>
          </cell>
        </row>
        <row r="295">
          <cell r="A295" t="str">
            <v>280570-PS01</v>
          </cell>
          <cell r="B295" t="str">
            <v>WLSSD - Combined Heat and Power</v>
          </cell>
          <cell r="C295">
            <v>90.1</v>
          </cell>
          <cell r="D295">
            <v>56</v>
          </cell>
          <cell r="E295">
            <v>96.1</v>
          </cell>
          <cell r="F295">
            <v>56</v>
          </cell>
          <cell r="K295">
            <v>2019</v>
          </cell>
          <cell r="L295" t="str">
            <v/>
          </cell>
          <cell r="M295" t="str">
            <v>Yes</v>
          </cell>
          <cell r="N295" t="str">
            <v/>
          </cell>
          <cell r="O295" t="str">
            <v>Drop</v>
          </cell>
          <cell r="P295" t="str">
            <v/>
          </cell>
          <cell r="Q295" t="str">
            <v>Cogeneration imp, engine generators</v>
          </cell>
          <cell r="R295" t="str">
            <v>280570-PS01</v>
          </cell>
          <cell r="S295" t="str">
            <v>WL subproject</v>
          </cell>
          <cell r="T295">
            <v>280570</v>
          </cell>
          <cell r="U295">
            <v>0</v>
          </cell>
          <cell r="W295" t="str">
            <v>Y</v>
          </cell>
          <cell r="Y295">
            <v>42999</v>
          </cell>
          <cell r="AB295">
            <v>43244</v>
          </cell>
          <cell r="AC295">
            <v>10560000</v>
          </cell>
          <cell r="AD295">
            <v>10560000</v>
          </cell>
          <cell r="AE295">
            <v>10560000</v>
          </cell>
          <cell r="AF295" t="str">
            <v>2019 Part B</v>
          </cell>
          <cell r="AH295">
            <v>42816</v>
          </cell>
          <cell r="AI295">
            <v>10560000</v>
          </cell>
          <cell r="AJ295">
            <v>10560000</v>
          </cell>
          <cell r="AK295">
            <v>43556</v>
          </cell>
          <cell r="AL295">
            <v>43586</v>
          </cell>
          <cell r="AM295">
            <v>43617</v>
          </cell>
          <cell r="AN295">
            <v>43983</v>
          </cell>
          <cell r="AP295">
            <v>10560000</v>
          </cell>
          <cell r="AX295">
            <v>10560000</v>
          </cell>
          <cell r="AY295">
            <v>1000000</v>
          </cell>
          <cell r="AZ295">
            <v>10560000</v>
          </cell>
          <cell r="BA295">
            <v>10560000</v>
          </cell>
          <cell r="BD295">
            <v>10560000</v>
          </cell>
          <cell r="BP295">
            <v>0</v>
          </cell>
          <cell r="BW295">
            <v>0</v>
          </cell>
          <cell r="CA295">
            <v>0</v>
          </cell>
          <cell r="CB295">
            <v>0</v>
          </cell>
          <cell r="CC295">
            <v>0</v>
          </cell>
          <cell r="CP295">
            <v>0</v>
          </cell>
          <cell r="DH295">
            <v>0</v>
          </cell>
          <cell r="DM295" t="str">
            <v>Vinod Sathyaseelan</v>
          </cell>
          <cell r="DN295" t="str">
            <v>Fletcher</v>
          </cell>
          <cell r="DO295">
            <v>3</v>
          </cell>
          <cell r="DP295">
            <v>3</v>
          </cell>
          <cell r="DT295" t="str">
            <v>St. Louis</v>
          </cell>
        </row>
        <row r="296">
          <cell r="A296" t="str">
            <v>280570-PS02</v>
          </cell>
          <cell r="B296" t="str">
            <v>WLSSD - Combined Heat and Power</v>
          </cell>
          <cell r="C296">
            <v>90.2</v>
          </cell>
          <cell r="D296">
            <v>56</v>
          </cell>
          <cell r="E296">
            <v>96.2</v>
          </cell>
          <cell r="F296">
            <v>56</v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>Drop</v>
          </cell>
          <cell r="P296" t="str">
            <v/>
          </cell>
          <cell r="Q296" t="str">
            <v>Heat recovery improvements</v>
          </cell>
          <cell r="R296" t="str">
            <v>280570-PS02</v>
          </cell>
          <cell r="S296" t="str">
            <v>WL subproject</v>
          </cell>
          <cell r="T296">
            <v>280570</v>
          </cell>
          <cell r="U296">
            <v>0</v>
          </cell>
          <cell r="W296" t="str">
            <v>Y</v>
          </cell>
          <cell r="Y296">
            <v>42999</v>
          </cell>
          <cell r="AE296">
            <v>0</v>
          </cell>
          <cell r="AF296" t="str">
            <v/>
          </cell>
          <cell r="AH296">
            <v>42816</v>
          </cell>
          <cell r="AI296">
            <v>3225000</v>
          </cell>
          <cell r="AJ296">
            <v>3225000</v>
          </cell>
          <cell r="AP296">
            <v>3225000</v>
          </cell>
          <cell r="AX296">
            <v>0</v>
          </cell>
          <cell r="AY296">
            <v>0</v>
          </cell>
          <cell r="AZ296">
            <v>3225000</v>
          </cell>
          <cell r="BA296">
            <v>0</v>
          </cell>
          <cell r="BD296">
            <v>0</v>
          </cell>
          <cell r="BK296" t="str">
            <v>other</v>
          </cell>
          <cell r="BL296">
            <v>0</v>
          </cell>
          <cell r="BM296">
            <v>0</v>
          </cell>
          <cell r="BO296">
            <v>0</v>
          </cell>
          <cell r="BP296">
            <v>0</v>
          </cell>
          <cell r="BW296">
            <v>0</v>
          </cell>
          <cell r="CA296">
            <v>0</v>
          </cell>
          <cell r="CB296">
            <v>0</v>
          </cell>
          <cell r="CC296">
            <v>0</v>
          </cell>
          <cell r="CP296">
            <v>0</v>
          </cell>
          <cell r="DH296">
            <v>0</v>
          </cell>
          <cell r="DM296" t="str">
            <v>Vinod Sathyaseelan</v>
          </cell>
          <cell r="DN296" t="str">
            <v>Fletcher</v>
          </cell>
          <cell r="DO296">
            <v>3</v>
          </cell>
          <cell r="DP296">
            <v>3</v>
          </cell>
          <cell r="DT296" t="str">
            <v>St. Louis</v>
          </cell>
        </row>
        <row r="297">
          <cell r="A297" t="str">
            <v>280570-PS03</v>
          </cell>
          <cell r="B297" t="str">
            <v>WLSSD - Combined Heat and Power</v>
          </cell>
          <cell r="C297">
            <v>90.3</v>
          </cell>
          <cell r="D297">
            <v>56</v>
          </cell>
          <cell r="E297">
            <v>96.3</v>
          </cell>
          <cell r="F297">
            <v>56</v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>Drop</v>
          </cell>
          <cell r="P297" t="str">
            <v/>
          </cell>
          <cell r="Q297" t="str">
            <v>Digester sludge heat exchanger improvements</v>
          </cell>
          <cell r="R297" t="str">
            <v>280570-PS03</v>
          </cell>
          <cell r="S297" t="str">
            <v>WL subproject</v>
          </cell>
          <cell r="T297">
            <v>280570</v>
          </cell>
          <cell r="U297">
            <v>0</v>
          </cell>
          <cell r="W297" t="str">
            <v>Y</v>
          </cell>
          <cell r="Y297">
            <v>42999</v>
          </cell>
          <cell r="AE297">
            <v>0</v>
          </cell>
          <cell r="AF297" t="str">
            <v/>
          </cell>
          <cell r="AH297">
            <v>42816</v>
          </cell>
          <cell r="AI297">
            <v>2715000</v>
          </cell>
          <cell r="AJ297">
            <v>2715000</v>
          </cell>
          <cell r="AP297">
            <v>2715000</v>
          </cell>
          <cell r="AX297">
            <v>0</v>
          </cell>
          <cell r="AY297">
            <v>0</v>
          </cell>
          <cell r="AZ297">
            <v>2715000</v>
          </cell>
          <cell r="BA297">
            <v>0</v>
          </cell>
          <cell r="BD297">
            <v>0</v>
          </cell>
          <cell r="BK297" t="str">
            <v>other</v>
          </cell>
          <cell r="BL297">
            <v>0</v>
          </cell>
          <cell r="BM297">
            <v>0</v>
          </cell>
          <cell r="BO297">
            <v>0</v>
          </cell>
          <cell r="BP297">
            <v>0</v>
          </cell>
          <cell r="BW297">
            <v>0</v>
          </cell>
          <cell r="CA297">
            <v>0</v>
          </cell>
          <cell r="CB297">
            <v>0</v>
          </cell>
          <cell r="CC297">
            <v>0</v>
          </cell>
          <cell r="CP297">
            <v>0</v>
          </cell>
          <cell r="DH297">
            <v>0</v>
          </cell>
          <cell r="DM297" t="str">
            <v>Vinod Sathyaseelan</v>
          </cell>
          <cell r="DN297" t="str">
            <v>Fletcher</v>
          </cell>
          <cell r="DO297">
            <v>3</v>
          </cell>
          <cell r="DP297">
            <v>3</v>
          </cell>
          <cell r="DT297" t="str">
            <v>St. Louis</v>
          </cell>
        </row>
        <row r="298">
          <cell r="A298" t="str">
            <v>280570-PS04</v>
          </cell>
          <cell r="B298" t="str">
            <v>WLSSD - Combined Heat and Power</v>
          </cell>
          <cell r="C298">
            <v>90.4</v>
          </cell>
          <cell r="D298">
            <v>56</v>
          </cell>
          <cell r="E298">
            <v>96.4</v>
          </cell>
          <cell r="F298">
            <v>56</v>
          </cell>
          <cell r="K298">
            <v>2019</v>
          </cell>
          <cell r="L298" t="str">
            <v>Yes</v>
          </cell>
          <cell r="M298" t="str">
            <v/>
          </cell>
          <cell r="N298" t="str">
            <v/>
          </cell>
          <cell r="O298" t="str">
            <v>Yes</v>
          </cell>
          <cell r="P298" t="str">
            <v/>
          </cell>
          <cell r="Q298" t="str">
            <v>Main switchgear replacement</v>
          </cell>
          <cell r="R298" t="str">
            <v>280570-PS04</v>
          </cell>
          <cell r="S298" t="str">
            <v>WL subproject</v>
          </cell>
          <cell r="T298">
            <v>280570</v>
          </cell>
          <cell r="U298">
            <v>0</v>
          </cell>
          <cell r="W298" t="str">
            <v>Y</v>
          </cell>
          <cell r="Y298">
            <v>42999</v>
          </cell>
          <cell r="Z298">
            <v>43161</v>
          </cell>
          <cell r="AA298">
            <v>43210</v>
          </cell>
          <cell r="AB298" t="str">
            <v>certified</v>
          </cell>
          <cell r="AC298">
            <v>3924390</v>
          </cell>
          <cell r="AD298">
            <v>3924390</v>
          </cell>
          <cell r="AE298">
            <v>1907253.8200000003</v>
          </cell>
          <cell r="AF298" t="str">
            <v>Carryover Project</v>
          </cell>
          <cell r="AH298">
            <v>42816</v>
          </cell>
          <cell r="AI298">
            <v>3900000</v>
          </cell>
          <cell r="AJ298">
            <v>3900000</v>
          </cell>
          <cell r="AK298">
            <v>43191</v>
          </cell>
          <cell r="AL298">
            <v>43221</v>
          </cell>
          <cell r="AM298">
            <v>43252</v>
          </cell>
          <cell r="AN298">
            <v>43435</v>
          </cell>
          <cell r="AP298">
            <v>3924390</v>
          </cell>
          <cell r="AQ298">
            <v>43188</v>
          </cell>
          <cell r="AS298">
            <v>43278</v>
          </cell>
          <cell r="AT298">
            <v>3924390</v>
          </cell>
          <cell r="AV298">
            <v>1</v>
          </cell>
          <cell r="AW298">
            <v>1</v>
          </cell>
          <cell r="AX298">
            <v>2543005</v>
          </cell>
          <cell r="AY298">
            <v>635751.25</v>
          </cell>
          <cell r="AZ298">
            <v>3924390</v>
          </cell>
          <cell r="BA298">
            <v>2543005</v>
          </cell>
          <cell r="BC298">
            <v>635751.17999999993</v>
          </cell>
          <cell r="BD298">
            <v>1907253.82</v>
          </cell>
          <cell r="BE298">
            <v>43376</v>
          </cell>
          <cell r="BF298">
            <v>43407</v>
          </cell>
          <cell r="BG298">
            <v>2019</v>
          </cell>
          <cell r="BH298" t="str">
            <v>CWRF,PF,WIF</v>
          </cell>
          <cell r="BI298">
            <v>1381385</v>
          </cell>
          <cell r="BJ298">
            <v>43278</v>
          </cell>
          <cell r="BK298" t="str">
            <v>other</v>
          </cell>
          <cell r="BL298">
            <v>1381385.2800000003</v>
          </cell>
          <cell r="BM298">
            <v>1381385.2800000003</v>
          </cell>
          <cell r="BO298">
            <v>0</v>
          </cell>
          <cell r="BP298">
            <v>0</v>
          </cell>
          <cell r="BW298">
            <v>0</v>
          </cell>
          <cell r="CA298">
            <v>0</v>
          </cell>
          <cell r="CB298">
            <v>0</v>
          </cell>
          <cell r="CC298">
            <v>0</v>
          </cell>
          <cell r="CP298">
            <v>0</v>
          </cell>
          <cell r="DH298">
            <v>0</v>
          </cell>
          <cell r="DM298" t="str">
            <v>Vinod Sathyaseelan</v>
          </cell>
          <cell r="DN298" t="str">
            <v>Fletcher</v>
          </cell>
          <cell r="DO298">
            <v>3</v>
          </cell>
          <cell r="DP298">
            <v>3</v>
          </cell>
          <cell r="DT298" t="str">
            <v>St. Louis</v>
          </cell>
        </row>
        <row r="299">
          <cell r="A299" t="str">
            <v>280571-PS01</v>
          </cell>
          <cell r="B299" t="str">
            <v>WLSSD - Conveyance System</v>
          </cell>
          <cell r="C299">
            <v>18</v>
          </cell>
          <cell r="D299">
            <v>76</v>
          </cell>
          <cell r="E299">
            <v>19</v>
          </cell>
          <cell r="F299">
            <v>76</v>
          </cell>
          <cell r="K299">
            <v>2019</v>
          </cell>
          <cell r="L299" t="str">
            <v/>
          </cell>
          <cell r="M299" t="str">
            <v>Yes</v>
          </cell>
          <cell r="N299" t="str">
            <v/>
          </cell>
          <cell r="O299" t="str">
            <v/>
          </cell>
          <cell r="P299" t="str">
            <v/>
          </cell>
          <cell r="Q299" t="str">
            <v>Misc interceptor rehab, Phase 2</v>
          </cell>
          <cell r="R299" t="str">
            <v>280571-PS01</v>
          </cell>
          <cell r="S299" t="str">
            <v>WL single</v>
          </cell>
          <cell r="T299">
            <v>280571</v>
          </cell>
          <cell r="U299">
            <v>0</v>
          </cell>
          <cell r="W299">
            <v>0</v>
          </cell>
          <cell r="Y299">
            <v>43005</v>
          </cell>
          <cell r="AB299">
            <v>43244</v>
          </cell>
          <cell r="AC299">
            <v>8327000</v>
          </cell>
          <cell r="AE299">
            <v>8327000</v>
          </cell>
          <cell r="AF299" t="str">
            <v>2019 Part B</v>
          </cell>
          <cell r="AK299">
            <v>43556</v>
          </cell>
          <cell r="AL299">
            <v>43586</v>
          </cell>
          <cell r="AM299">
            <v>43600</v>
          </cell>
          <cell r="AN299">
            <v>43983</v>
          </cell>
          <cell r="AP299">
            <v>8327000</v>
          </cell>
          <cell r="AX299">
            <v>0</v>
          </cell>
          <cell r="AY299">
            <v>0</v>
          </cell>
          <cell r="AZ299">
            <v>8327000</v>
          </cell>
          <cell r="BA299">
            <v>8327000</v>
          </cell>
          <cell r="BD299">
            <v>8327000</v>
          </cell>
          <cell r="BK299" t="str">
            <v>other</v>
          </cell>
          <cell r="BL299">
            <v>0</v>
          </cell>
          <cell r="BM299">
            <v>0</v>
          </cell>
          <cell r="BO299">
            <v>0</v>
          </cell>
          <cell r="BP299">
            <v>0</v>
          </cell>
          <cell r="BW299">
            <v>0</v>
          </cell>
          <cell r="CA299">
            <v>0</v>
          </cell>
          <cell r="CB299">
            <v>0</v>
          </cell>
          <cell r="CC299">
            <v>0</v>
          </cell>
          <cell r="CP299">
            <v>0</v>
          </cell>
          <cell r="DH299">
            <v>0</v>
          </cell>
          <cell r="DM299" t="str">
            <v>Vinod Sathyaseelan</v>
          </cell>
          <cell r="DN299" t="str">
            <v>Fletcher</v>
          </cell>
          <cell r="DO299">
            <v>3</v>
          </cell>
          <cell r="DP299">
            <v>3</v>
          </cell>
          <cell r="DT299" t="str">
            <v>St. Louis</v>
          </cell>
        </row>
        <row r="300">
          <cell r="A300" t="str">
            <v>279633-PS11</v>
          </cell>
          <cell r="B300" t="str">
            <v>WLSSD - Interceptor Improvements</v>
          </cell>
          <cell r="C300">
            <v>3.1</v>
          </cell>
          <cell r="D300">
            <v>91</v>
          </cell>
          <cell r="E300">
            <v>3.3</v>
          </cell>
          <cell r="F300">
            <v>91</v>
          </cell>
          <cell r="G300">
            <v>3.5</v>
          </cell>
          <cell r="H300">
            <v>91</v>
          </cell>
          <cell r="K300">
            <v>2018</v>
          </cell>
          <cell r="L300" t="str">
            <v>Yes</v>
          </cell>
          <cell r="M300" t="str">
            <v/>
          </cell>
          <cell r="N300" t="str">
            <v/>
          </cell>
          <cell r="O300" t="str">
            <v>Yes</v>
          </cell>
          <cell r="P300" t="str">
            <v/>
          </cell>
          <cell r="Q300" t="str">
            <v>Scanlon interceptor FRP rehab</v>
          </cell>
          <cell r="R300" t="str">
            <v>279633-PS11</v>
          </cell>
          <cell r="S300" t="str">
            <v>WL subproject</v>
          </cell>
          <cell r="T300">
            <v>279633</v>
          </cell>
          <cell r="U300">
            <v>0</v>
          </cell>
          <cell r="W300">
            <v>0</v>
          </cell>
          <cell r="Y300">
            <v>40409</v>
          </cell>
          <cell r="Z300">
            <v>43041</v>
          </cell>
          <cell r="AA300">
            <v>43220</v>
          </cell>
          <cell r="AB300" t="str">
            <v>certified</v>
          </cell>
          <cell r="AC300">
            <v>2448277</v>
          </cell>
          <cell r="AE300">
            <v>2448277</v>
          </cell>
          <cell r="AF300" t="str">
            <v>Carryover Project</v>
          </cell>
          <cell r="AH300">
            <v>42816</v>
          </cell>
          <cell r="AI300">
            <v>3500000</v>
          </cell>
          <cell r="AK300">
            <v>42917</v>
          </cell>
          <cell r="AL300">
            <v>42948</v>
          </cell>
          <cell r="AM300">
            <v>43009</v>
          </cell>
          <cell r="AN300">
            <v>43252</v>
          </cell>
          <cell r="AP300">
            <v>2448277</v>
          </cell>
          <cell r="AQ300">
            <v>43188</v>
          </cell>
          <cell r="AS300">
            <v>43280</v>
          </cell>
          <cell r="AT300">
            <v>2448277</v>
          </cell>
          <cell r="AV300">
            <v>1</v>
          </cell>
          <cell r="AX300">
            <v>0</v>
          </cell>
          <cell r="AY300">
            <v>0</v>
          </cell>
          <cell r="AZ300">
            <v>2448277</v>
          </cell>
          <cell r="BA300">
            <v>2448277</v>
          </cell>
          <cell r="BD300">
            <v>2448277</v>
          </cell>
          <cell r="BE300">
            <v>43376</v>
          </cell>
          <cell r="BF300">
            <v>43407</v>
          </cell>
          <cell r="BG300">
            <v>2019</v>
          </cell>
          <cell r="BH300" t="str">
            <v>CWRF</v>
          </cell>
          <cell r="BK300">
            <v>0</v>
          </cell>
          <cell r="BL300">
            <v>0</v>
          </cell>
          <cell r="BM300">
            <v>0</v>
          </cell>
          <cell r="BO300">
            <v>0</v>
          </cell>
          <cell r="BP300">
            <v>0</v>
          </cell>
          <cell r="BW300">
            <v>0</v>
          </cell>
          <cell r="CA300">
            <v>0</v>
          </cell>
          <cell r="CB300">
            <v>0</v>
          </cell>
          <cell r="CC300">
            <v>0</v>
          </cell>
          <cell r="CP300">
            <v>0</v>
          </cell>
          <cell r="DH300">
            <v>0</v>
          </cell>
          <cell r="DM300" t="str">
            <v>Vinod Sathyaseelan</v>
          </cell>
          <cell r="DN300" t="str">
            <v>Fletcher</v>
          </cell>
          <cell r="DO300">
            <v>3</v>
          </cell>
          <cell r="DP300">
            <v>3</v>
          </cell>
          <cell r="DT300" t="str">
            <v>St. Louis</v>
          </cell>
        </row>
        <row r="301">
          <cell r="A301" t="str">
            <v>279633-PS12</v>
          </cell>
          <cell r="B301" t="str">
            <v>WLSSD - Interceptor Improvements</v>
          </cell>
          <cell r="C301">
            <v>3.2</v>
          </cell>
          <cell r="D301">
            <v>91</v>
          </cell>
          <cell r="E301">
            <v>3.4</v>
          </cell>
          <cell r="F301">
            <v>91</v>
          </cell>
          <cell r="G301">
            <v>3.5</v>
          </cell>
          <cell r="H301">
            <v>91</v>
          </cell>
          <cell r="K301">
            <v>2018</v>
          </cell>
          <cell r="L301" t="str">
            <v>Yes</v>
          </cell>
          <cell r="M301" t="str">
            <v/>
          </cell>
          <cell r="N301" t="str">
            <v/>
          </cell>
          <cell r="O301" t="str">
            <v>Yes</v>
          </cell>
          <cell r="P301" t="str">
            <v/>
          </cell>
          <cell r="Q301" t="str">
            <v>Misc interceptor rehab, Phase 1</v>
          </cell>
          <cell r="R301" t="str">
            <v>279633-PS12</v>
          </cell>
          <cell r="S301" t="str">
            <v>WL subproject</v>
          </cell>
          <cell r="T301">
            <v>279633</v>
          </cell>
          <cell r="U301">
            <v>0</v>
          </cell>
          <cell r="W301">
            <v>0</v>
          </cell>
          <cell r="Y301">
            <v>40409</v>
          </cell>
          <cell r="AB301" t="str">
            <v>certified</v>
          </cell>
          <cell r="AC301">
            <v>4252000</v>
          </cell>
          <cell r="AE301">
            <v>4252000</v>
          </cell>
          <cell r="AF301" t="str">
            <v>Carryover Project</v>
          </cell>
          <cell r="AH301">
            <v>42816</v>
          </cell>
          <cell r="AI301">
            <v>1463950</v>
          </cell>
          <cell r="AM301">
            <v>43374</v>
          </cell>
          <cell r="AN301">
            <v>43738</v>
          </cell>
          <cell r="AO301" t="str">
            <v>Hermantown, Lakeside, West, Woodland</v>
          </cell>
          <cell r="AP301">
            <v>2343195</v>
          </cell>
          <cell r="AQ301">
            <v>43188</v>
          </cell>
          <cell r="AS301">
            <v>43280</v>
          </cell>
          <cell r="AT301">
            <v>4252000</v>
          </cell>
          <cell r="AV301">
            <v>1</v>
          </cell>
          <cell r="AX301">
            <v>0</v>
          </cell>
          <cell r="AY301">
            <v>0</v>
          </cell>
          <cell r="AZ301">
            <v>2343195</v>
          </cell>
          <cell r="BA301">
            <v>2343195</v>
          </cell>
          <cell r="BD301">
            <v>2343195</v>
          </cell>
          <cell r="BE301">
            <v>43376</v>
          </cell>
          <cell r="BF301">
            <v>43407</v>
          </cell>
          <cell r="BG301">
            <v>2019</v>
          </cell>
          <cell r="BH301" t="str">
            <v>CWRF</v>
          </cell>
          <cell r="BP301">
            <v>0</v>
          </cell>
          <cell r="BW301">
            <v>0</v>
          </cell>
          <cell r="CA301">
            <v>0</v>
          </cell>
          <cell r="CB301">
            <v>0</v>
          </cell>
          <cell r="CC301">
            <v>0</v>
          </cell>
          <cell r="CP301">
            <v>0</v>
          </cell>
          <cell r="DH301">
            <v>0</v>
          </cell>
          <cell r="DM301" t="str">
            <v>Vinod Sathyaseelan</v>
          </cell>
          <cell r="DN301" t="str">
            <v>Fletcher</v>
          </cell>
          <cell r="DO301">
            <v>3</v>
          </cell>
          <cell r="DP301">
            <v>3</v>
          </cell>
          <cell r="DT301" t="str">
            <v>St. Louis</v>
          </cell>
        </row>
        <row r="302">
          <cell r="A302" t="str">
            <v>280285-PS00</v>
          </cell>
          <cell r="B302" t="str">
            <v>WLSSD - Treatment Plant Imp 2</v>
          </cell>
          <cell r="C302">
            <v>95</v>
          </cell>
          <cell r="D302">
            <v>56</v>
          </cell>
          <cell r="E302">
            <v>101</v>
          </cell>
          <cell r="F302">
            <v>56</v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>Rehab treatment 2</v>
          </cell>
          <cell r="R302" t="str">
            <v>280285-PS00</v>
          </cell>
          <cell r="S302" t="str">
            <v>WL mother</v>
          </cell>
          <cell r="T302">
            <v>280285</v>
          </cell>
          <cell r="U302">
            <v>0</v>
          </cell>
          <cell r="W302" t="str">
            <v>Y</v>
          </cell>
          <cell r="Y302">
            <v>41820</v>
          </cell>
          <cell r="AE302">
            <v>0</v>
          </cell>
          <cell r="AF302" t="str">
            <v/>
          </cell>
          <cell r="AO302" t="str">
            <v>mother project</v>
          </cell>
          <cell r="AP302">
            <v>12766036</v>
          </cell>
          <cell r="AX302">
            <v>0</v>
          </cell>
          <cell r="AY302">
            <v>0</v>
          </cell>
          <cell r="AZ302">
            <v>12766036</v>
          </cell>
          <cell r="BA302">
            <v>0</v>
          </cell>
          <cell r="BD302">
            <v>0</v>
          </cell>
          <cell r="BL302">
            <v>0</v>
          </cell>
          <cell r="BM302">
            <v>0</v>
          </cell>
          <cell r="BO302">
            <v>0</v>
          </cell>
          <cell r="BP302">
            <v>0</v>
          </cell>
          <cell r="BW302">
            <v>0</v>
          </cell>
          <cell r="CA302">
            <v>0</v>
          </cell>
          <cell r="CB302">
            <v>0</v>
          </cell>
          <cell r="CC302">
            <v>0</v>
          </cell>
          <cell r="CP302">
            <v>0</v>
          </cell>
          <cell r="DH302">
            <v>0</v>
          </cell>
          <cell r="DM302" t="str">
            <v>Vinod Sathyaseelan</v>
          </cell>
          <cell r="DN302" t="str">
            <v>Fletcher</v>
          </cell>
          <cell r="DO302">
            <v>3</v>
          </cell>
          <cell r="DP302">
            <v>3</v>
          </cell>
          <cell r="DT302" t="str">
            <v>St. Louis</v>
          </cell>
        </row>
        <row r="303">
          <cell r="A303" t="str">
            <v>280285-PS06</v>
          </cell>
          <cell r="B303" t="str">
            <v>WLSSD - Treatment Plant Imp 2</v>
          </cell>
          <cell r="C303">
            <v>95.1</v>
          </cell>
          <cell r="D303">
            <v>56</v>
          </cell>
          <cell r="E303">
            <v>101.1</v>
          </cell>
          <cell r="F303">
            <v>56</v>
          </cell>
          <cell r="K303">
            <v>2018</v>
          </cell>
          <cell r="L303" t="str">
            <v>Yes</v>
          </cell>
          <cell r="M303" t="str">
            <v/>
          </cell>
          <cell r="N303" t="str">
            <v/>
          </cell>
          <cell r="O303" t="str">
            <v>Yes</v>
          </cell>
          <cell r="P303" t="str">
            <v/>
          </cell>
          <cell r="Q303" t="str">
            <v>Oxygen Supply Improvements</v>
          </cell>
          <cell r="R303" t="str">
            <v>280285-PS06</v>
          </cell>
          <cell r="S303" t="str">
            <v>WL subproject</v>
          </cell>
          <cell r="T303">
            <v>280285</v>
          </cell>
          <cell r="U303">
            <v>0</v>
          </cell>
          <cell r="W303" t="str">
            <v>Y</v>
          </cell>
          <cell r="Y303">
            <v>41820</v>
          </cell>
          <cell r="Z303">
            <v>43161</v>
          </cell>
          <cell r="AA303">
            <v>43210</v>
          </cell>
          <cell r="AB303" t="str">
            <v>certified</v>
          </cell>
          <cell r="AC303">
            <v>16175872</v>
          </cell>
          <cell r="AD303">
            <v>16175872</v>
          </cell>
          <cell r="AE303">
            <v>15309936</v>
          </cell>
          <cell r="AF303" t="str">
            <v>Carryover Project</v>
          </cell>
          <cell r="AH303">
            <v>42816</v>
          </cell>
          <cell r="AI303">
            <v>16959000</v>
          </cell>
          <cell r="AJ303">
            <v>16959000</v>
          </cell>
          <cell r="AK303">
            <v>43101</v>
          </cell>
          <cell r="AL303">
            <v>43160</v>
          </cell>
          <cell r="AM303">
            <v>43160</v>
          </cell>
          <cell r="AN303">
            <v>43647</v>
          </cell>
          <cell r="AO303" t="str">
            <v>Oxygen Supply Improvements</v>
          </cell>
          <cell r="AP303">
            <v>16175872</v>
          </cell>
          <cell r="AQ303">
            <v>43188</v>
          </cell>
          <cell r="AS303">
            <v>43278</v>
          </cell>
          <cell r="AT303">
            <v>16175872</v>
          </cell>
          <cell r="AW303">
            <v>0.83664608622026682</v>
          </cell>
          <cell r="AX303">
            <v>13533480</v>
          </cell>
          <cell r="AY303">
            <v>1000000</v>
          </cell>
          <cell r="AZ303">
            <v>16175872</v>
          </cell>
          <cell r="BA303">
            <v>16175872</v>
          </cell>
          <cell r="BC303">
            <v>865936</v>
          </cell>
          <cell r="BD303">
            <v>15309936</v>
          </cell>
          <cell r="BE303">
            <v>43376</v>
          </cell>
          <cell r="BF303">
            <v>43407</v>
          </cell>
          <cell r="BG303">
            <v>2019</v>
          </cell>
          <cell r="BH303" t="str">
            <v>CWRF,PF</v>
          </cell>
          <cell r="BL303">
            <v>0</v>
          </cell>
          <cell r="BM303">
            <v>0</v>
          </cell>
          <cell r="BO303">
            <v>0</v>
          </cell>
          <cell r="BP303">
            <v>0</v>
          </cell>
          <cell r="BW303">
            <v>0</v>
          </cell>
          <cell r="CA303">
            <v>0</v>
          </cell>
          <cell r="CB303">
            <v>0</v>
          </cell>
          <cell r="CC303">
            <v>0</v>
          </cell>
          <cell r="CP303">
            <v>0</v>
          </cell>
          <cell r="DH303">
            <v>0</v>
          </cell>
          <cell r="DM303" t="str">
            <v>Vinod Sathyaseelan</v>
          </cell>
          <cell r="DN303" t="str">
            <v>Fletcher</v>
          </cell>
          <cell r="DO303">
            <v>3</v>
          </cell>
          <cell r="DP303">
            <v>3</v>
          </cell>
          <cell r="DT303" t="str">
            <v>St. Louis</v>
          </cell>
        </row>
        <row r="304">
          <cell r="A304" t="str">
            <v>280285-PS07</v>
          </cell>
          <cell r="B304" t="str">
            <v>WLSSD - Treatment Plant Imp 2</v>
          </cell>
          <cell r="C304">
            <v>95.2</v>
          </cell>
          <cell r="D304">
            <v>56</v>
          </cell>
          <cell r="E304">
            <v>101.2</v>
          </cell>
          <cell r="F304">
            <v>56</v>
          </cell>
          <cell r="K304">
            <v>2018</v>
          </cell>
          <cell r="L304" t="str">
            <v>Yes</v>
          </cell>
          <cell r="M304" t="str">
            <v/>
          </cell>
          <cell r="N304" t="str">
            <v/>
          </cell>
          <cell r="O304" t="str">
            <v>Yes</v>
          </cell>
          <cell r="P304" t="str">
            <v/>
          </cell>
          <cell r="Q304" t="str">
            <v>Screw Pump Improvements Ph. 2</v>
          </cell>
          <cell r="R304" t="str">
            <v>280285-PS07</v>
          </cell>
          <cell r="S304" t="str">
            <v>WL subproject</v>
          </cell>
          <cell r="T304">
            <v>280285</v>
          </cell>
          <cell r="U304">
            <v>0</v>
          </cell>
          <cell r="W304" t="str">
            <v>Y</v>
          </cell>
          <cell r="Y304">
            <v>41820</v>
          </cell>
          <cell r="Z304">
            <v>42917</v>
          </cell>
          <cell r="AA304">
            <v>43010</v>
          </cell>
          <cell r="AB304" t="str">
            <v>certified</v>
          </cell>
          <cell r="AC304">
            <v>708870</v>
          </cell>
          <cell r="AE304">
            <v>708870</v>
          </cell>
          <cell r="AF304" t="str">
            <v>Carryover Project</v>
          </cell>
          <cell r="AG304" t="str">
            <v>correction based on comment - ph 2 is carryover, ph 3 is new Part B</v>
          </cell>
          <cell r="AH304">
            <v>42816</v>
          </cell>
          <cell r="AI304">
            <v>600000</v>
          </cell>
          <cell r="AM304">
            <v>43282</v>
          </cell>
          <cell r="AN304">
            <v>43344</v>
          </cell>
          <cell r="AP304">
            <v>708870</v>
          </cell>
          <cell r="AQ304">
            <v>43188</v>
          </cell>
          <cell r="AS304">
            <v>43280</v>
          </cell>
          <cell r="AT304">
            <v>708870</v>
          </cell>
          <cell r="AX304">
            <v>0</v>
          </cell>
          <cell r="AY304">
            <v>0</v>
          </cell>
          <cell r="AZ304">
            <v>708870</v>
          </cell>
          <cell r="BA304">
            <v>708870</v>
          </cell>
          <cell r="BD304">
            <v>708870</v>
          </cell>
          <cell r="BE304">
            <v>43376</v>
          </cell>
          <cell r="BF304">
            <v>43407</v>
          </cell>
          <cell r="BG304">
            <v>2019</v>
          </cell>
          <cell r="BH304" t="str">
            <v>CWRF</v>
          </cell>
          <cell r="BL304">
            <v>0</v>
          </cell>
          <cell r="BM304">
            <v>0</v>
          </cell>
          <cell r="BO304">
            <v>0</v>
          </cell>
          <cell r="BP304">
            <v>0</v>
          </cell>
          <cell r="BW304">
            <v>0</v>
          </cell>
          <cell r="CA304">
            <v>0</v>
          </cell>
          <cell r="CB304">
            <v>0</v>
          </cell>
          <cell r="CC304">
            <v>0</v>
          </cell>
          <cell r="CP304">
            <v>0</v>
          </cell>
          <cell r="DH304">
            <v>0</v>
          </cell>
          <cell r="DM304" t="str">
            <v>Vinod Sathyaseelan</v>
          </cell>
          <cell r="DN304" t="str">
            <v>Fletcher</v>
          </cell>
          <cell r="DO304">
            <v>3</v>
          </cell>
          <cell r="DP304">
            <v>3</v>
          </cell>
          <cell r="DT304" t="str">
            <v>St. Louis</v>
          </cell>
        </row>
        <row r="305">
          <cell r="A305" t="str">
            <v>280285-PS08</v>
          </cell>
          <cell r="B305" t="str">
            <v>WLSSD - Treatment Plant Imp 2</v>
          </cell>
          <cell r="C305">
            <v>95.3</v>
          </cell>
          <cell r="D305">
            <v>56</v>
          </cell>
          <cell r="E305">
            <v>101.2</v>
          </cell>
          <cell r="F305">
            <v>56</v>
          </cell>
          <cell r="K305">
            <v>2019</v>
          </cell>
          <cell r="L305" t="str">
            <v/>
          </cell>
          <cell r="M305" t="str">
            <v>Yes</v>
          </cell>
          <cell r="N305" t="str">
            <v/>
          </cell>
          <cell r="O305" t="str">
            <v>Yes</v>
          </cell>
          <cell r="P305" t="str">
            <v/>
          </cell>
          <cell r="Q305" t="str">
            <v>Screw Pump Improvements Ph. 3</v>
          </cell>
          <cell r="R305" t="str">
            <v>280285-PS08</v>
          </cell>
          <cell r="S305" t="str">
            <v>WL subproject</v>
          </cell>
          <cell r="T305">
            <v>280285</v>
          </cell>
          <cell r="U305">
            <v>0</v>
          </cell>
          <cell r="W305" t="str">
            <v>Y</v>
          </cell>
          <cell r="Y305">
            <v>41820</v>
          </cell>
          <cell r="AB305">
            <v>43244</v>
          </cell>
          <cell r="AC305">
            <v>600000</v>
          </cell>
          <cell r="AE305">
            <v>600000</v>
          </cell>
          <cell r="AF305" t="str">
            <v>2019 Part B</v>
          </cell>
          <cell r="AG305" t="str">
            <v>added to Part B based on comment</v>
          </cell>
          <cell r="AK305">
            <v>43556</v>
          </cell>
          <cell r="AL305">
            <v>43617</v>
          </cell>
          <cell r="AM305">
            <v>43647</v>
          </cell>
          <cell r="AN305">
            <v>43891</v>
          </cell>
          <cell r="AO305" t="str">
            <v>changed const start from nov to jul 19</v>
          </cell>
          <cell r="AP305">
            <v>600000</v>
          </cell>
          <cell r="AX305">
            <v>0</v>
          </cell>
          <cell r="AY305">
            <v>0</v>
          </cell>
          <cell r="AZ305">
            <v>600000</v>
          </cell>
          <cell r="BA305">
            <v>600000</v>
          </cell>
          <cell r="BD305">
            <v>600000</v>
          </cell>
          <cell r="BL305">
            <v>0</v>
          </cell>
          <cell r="BM305">
            <v>0</v>
          </cell>
          <cell r="BO305">
            <v>0</v>
          </cell>
          <cell r="BP305">
            <v>0</v>
          </cell>
          <cell r="BW305">
            <v>0</v>
          </cell>
          <cell r="CA305">
            <v>0</v>
          </cell>
          <cell r="CB305">
            <v>0</v>
          </cell>
          <cell r="CC305">
            <v>0</v>
          </cell>
          <cell r="CP305">
            <v>0</v>
          </cell>
          <cell r="DH305">
            <v>0</v>
          </cell>
          <cell r="DM305" t="str">
            <v>Vinod Sathyaseelan</v>
          </cell>
          <cell r="DN305" t="str">
            <v>Fletcher</v>
          </cell>
          <cell r="DO305">
            <v>3</v>
          </cell>
          <cell r="DP305">
            <v>3</v>
          </cell>
          <cell r="DT305" t="str">
            <v>St. Louis</v>
          </cell>
        </row>
        <row r="306">
          <cell r="A306" t="str">
            <v>280285-PS09</v>
          </cell>
          <cell r="B306" t="str">
            <v>WLSSD - Treatment Plant Imp 2</v>
          </cell>
          <cell r="C306">
            <v>95.4</v>
          </cell>
          <cell r="D306">
            <v>56</v>
          </cell>
          <cell r="K306">
            <v>2019</v>
          </cell>
          <cell r="L306" t="str">
            <v/>
          </cell>
          <cell r="M306" t="str">
            <v>Yes</v>
          </cell>
          <cell r="P306" t="str">
            <v/>
          </cell>
          <cell r="Q306" t="str">
            <v>Dewatering Improvements</v>
          </cell>
          <cell r="R306" t="str">
            <v>280285-PS09</v>
          </cell>
          <cell r="S306" t="str">
            <v>WL subproject</v>
          </cell>
          <cell r="T306">
            <v>280285</v>
          </cell>
          <cell r="U306">
            <v>0</v>
          </cell>
          <cell r="W306" t="str">
            <v>Y</v>
          </cell>
          <cell r="Y306">
            <v>41820</v>
          </cell>
          <cell r="AB306">
            <v>43244</v>
          </cell>
          <cell r="AC306">
            <v>1500000</v>
          </cell>
          <cell r="AE306">
            <v>1500000</v>
          </cell>
          <cell r="AF306" t="str">
            <v>2019 Part B</v>
          </cell>
          <cell r="AK306">
            <v>43556</v>
          </cell>
          <cell r="AL306">
            <v>43617</v>
          </cell>
          <cell r="AM306">
            <v>43617</v>
          </cell>
          <cell r="AN306">
            <v>44195</v>
          </cell>
          <cell r="AP306">
            <v>1500000</v>
          </cell>
          <cell r="AX306">
            <v>0</v>
          </cell>
          <cell r="AY306">
            <v>0</v>
          </cell>
          <cell r="AZ306">
            <v>1500000</v>
          </cell>
          <cell r="BA306">
            <v>1500000</v>
          </cell>
          <cell r="BD306">
            <v>1500000</v>
          </cell>
          <cell r="BK306">
            <v>0</v>
          </cell>
          <cell r="BL306">
            <v>0</v>
          </cell>
          <cell r="BM306">
            <v>0</v>
          </cell>
          <cell r="BO306">
            <v>0</v>
          </cell>
          <cell r="BP306">
            <v>0</v>
          </cell>
          <cell r="BW306">
            <v>0</v>
          </cell>
          <cell r="CA306">
            <v>0</v>
          </cell>
          <cell r="CB306">
            <v>0</v>
          </cell>
          <cell r="CC306">
            <v>0</v>
          </cell>
          <cell r="CP306">
            <v>0</v>
          </cell>
          <cell r="DH306">
            <v>0</v>
          </cell>
          <cell r="DM306" t="str">
            <v>Vinod Sathyaseelan</v>
          </cell>
          <cell r="DN306" t="str">
            <v>Fletcher</v>
          </cell>
          <cell r="DO306">
            <v>3</v>
          </cell>
          <cell r="DP306">
            <v>3</v>
          </cell>
          <cell r="DT306" t="str">
            <v>St. Louis</v>
          </cell>
        </row>
        <row r="307">
          <cell r="A307" t="str">
            <v>280285-PS10</v>
          </cell>
          <cell r="B307" t="str">
            <v>WLSSD - Treatment Plant Imp 2</v>
          </cell>
          <cell r="C307">
            <v>95.5</v>
          </cell>
          <cell r="D307">
            <v>56</v>
          </cell>
          <cell r="K307">
            <v>2019</v>
          </cell>
          <cell r="L307" t="str">
            <v/>
          </cell>
          <cell r="M307" t="str">
            <v>Yes</v>
          </cell>
          <cell r="P307" t="str">
            <v/>
          </cell>
          <cell r="Q307" t="str">
            <v>Building 9 HVAC Improvements</v>
          </cell>
          <cell r="R307" t="str">
            <v>280285-PS10</v>
          </cell>
          <cell r="S307" t="str">
            <v>WL subproject</v>
          </cell>
          <cell r="T307">
            <v>280285</v>
          </cell>
          <cell r="U307">
            <v>0</v>
          </cell>
          <cell r="W307" t="str">
            <v>Y</v>
          </cell>
          <cell r="Y307">
            <v>41820</v>
          </cell>
          <cell r="AB307">
            <v>43244</v>
          </cell>
          <cell r="AC307">
            <v>2500000</v>
          </cell>
          <cell r="AE307">
            <v>2500000</v>
          </cell>
          <cell r="AF307" t="str">
            <v>2019 Part B</v>
          </cell>
          <cell r="AK307">
            <v>43556</v>
          </cell>
          <cell r="AL307">
            <v>43617</v>
          </cell>
          <cell r="AM307">
            <v>43617</v>
          </cell>
          <cell r="AN307">
            <v>44195</v>
          </cell>
          <cell r="AP307">
            <v>2500000</v>
          </cell>
          <cell r="AX307">
            <v>0</v>
          </cell>
          <cell r="AY307">
            <v>0</v>
          </cell>
          <cell r="AZ307">
            <v>2500000</v>
          </cell>
          <cell r="BA307">
            <v>2500000</v>
          </cell>
          <cell r="BD307">
            <v>2500000</v>
          </cell>
          <cell r="BK307">
            <v>0</v>
          </cell>
          <cell r="BL307">
            <v>0</v>
          </cell>
          <cell r="BM307">
            <v>0</v>
          </cell>
          <cell r="BO307">
            <v>0</v>
          </cell>
          <cell r="BP307">
            <v>0</v>
          </cell>
          <cell r="BW307">
            <v>0</v>
          </cell>
          <cell r="CA307">
            <v>0</v>
          </cell>
          <cell r="CB307">
            <v>0</v>
          </cell>
          <cell r="CC307">
            <v>0</v>
          </cell>
          <cell r="CP307">
            <v>0</v>
          </cell>
          <cell r="DH307">
            <v>0</v>
          </cell>
          <cell r="DM307" t="str">
            <v>Vinod Sathyaseelan</v>
          </cell>
          <cell r="DN307" t="str">
            <v>Fletcher</v>
          </cell>
          <cell r="DO307">
            <v>3</v>
          </cell>
          <cell r="DP307">
            <v>3</v>
          </cell>
          <cell r="DT307" t="str">
            <v>St. Louis</v>
          </cell>
        </row>
        <row r="308">
          <cell r="A308" t="str">
            <v>280285-PS11</v>
          </cell>
          <cell r="B308" t="str">
            <v>WLSSD - Treatment Plant Imp 2</v>
          </cell>
          <cell r="C308">
            <v>95.6</v>
          </cell>
          <cell r="D308">
            <v>56</v>
          </cell>
          <cell r="E308">
            <v>101.3</v>
          </cell>
          <cell r="F308">
            <v>56</v>
          </cell>
          <cell r="G308">
            <v>99</v>
          </cell>
          <cell r="H308">
            <v>56</v>
          </cell>
          <cell r="I308">
            <v>96</v>
          </cell>
          <cell r="J308">
            <v>56</v>
          </cell>
          <cell r="K308">
            <v>2019</v>
          </cell>
          <cell r="L308" t="str">
            <v/>
          </cell>
          <cell r="M308" t="str">
            <v>Yes</v>
          </cell>
          <cell r="N308" t="str">
            <v/>
          </cell>
          <cell r="O308" t="str">
            <v>Drop</v>
          </cell>
          <cell r="P308" t="str">
            <v/>
          </cell>
          <cell r="Q308" t="str">
            <v>Clarifier Improvements Ph 1</v>
          </cell>
          <cell r="R308" t="str">
            <v>280285-PS11</v>
          </cell>
          <cell r="S308" t="str">
            <v>WL subproject</v>
          </cell>
          <cell r="T308">
            <v>280285</v>
          </cell>
          <cell r="U308">
            <v>0</v>
          </cell>
          <cell r="W308" t="str">
            <v>Y</v>
          </cell>
          <cell r="Y308">
            <v>41820</v>
          </cell>
          <cell r="AB308">
            <v>43244</v>
          </cell>
          <cell r="AC308">
            <v>6400000</v>
          </cell>
          <cell r="AE308">
            <v>6400000</v>
          </cell>
          <cell r="AF308" t="str">
            <v>2019 Part B</v>
          </cell>
          <cell r="AH308">
            <v>42816</v>
          </cell>
          <cell r="AI308">
            <v>2280000</v>
          </cell>
          <cell r="AK308">
            <v>43556</v>
          </cell>
          <cell r="AL308">
            <v>43617</v>
          </cell>
          <cell r="AM308">
            <v>43617</v>
          </cell>
          <cell r="AN308">
            <v>43983</v>
          </cell>
          <cell r="AO308" t="str">
            <v>Clarifier Improvements Ph 1</v>
          </cell>
          <cell r="AP308">
            <v>6400000</v>
          </cell>
          <cell r="AX308">
            <v>0</v>
          </cell>
          <cell r="AY308">
            <v>0</v>
          </cell>
          <cell r="AZ308">
            <v>6400000</v>
          </cell>
          <cell r="BA308">
            <v>6400000</v>
          </cell>
          <cell r="BD308">
            <v>6400000</v>
          </cell>
          <cell r="BP308">
            <v>0</v>
          </cell>
          <cell r="BW308">
            <v>0</v>
          </cell>
          <cell r="CA308">
            <v>0</v>
          </cell>
          <cell r="CB308">
            <v>0</v>
          </cell>
          <cell r="CC308">
            <v>0</v>
          </cell>
          <cell r="CP308">
            <v>0</v>
          </cell>
          <cell r="DH308">
            <v>0</v>
          </cell>
          <cell r="DM308" t="str">
            <v>Vinod Sathyaseelan</v>
          </cell>
          <cell r="DN308" t="str">
            <v>Fletcher</v>
          </cell>
          <cell r="DO308">
            <v>3</v>
          </cell>
          <cell r="DP308">
            <v>3</v>
          </cell>
          <cell r="DT308" t="str">
            <v>St. Louis</v>
          </cell>
        </row>
        <row r="309">
          <cell r="A309" t="str">
            <v>280534-PS01</v>
          </cell>
          <cell r="B309" t="str">
            <v>Wood Lake</v>
          </cell>
          <cell r="C309">
            <v>6</v>
          </cell>
          <cell r="D309">
            <v>83</v>
          </cell>
          <cell r="E309">
            <v>6</v>
          </cell>
          <cell r="F309">
            <v>83</v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>Yes</v>
          </cell>
          <cell r="Q309" t="str">
            <v>Rehab collection and treatment</v>
          </cell>
          <cell r="R309" t="str">
            <v>280534-PS01</v>
          </cell>
          <cell r="S309" t="str">
            <v>existing</v>
          </cell>
          <cell r="T309">
            <v>280534</v>
          </cell>
          <cell r="U309">
            <v>0</v>
          </cell>
          <cell r="W309">
            <v>0</v>
          </cell>
          <cell r="AE309">
            <v>0</v>
          </cell>
          <cell r="AF309" t="str">
            <v/>
          </cell>
          <cell r="AP309">
            <v>8401000</v>
          </cell>
          <cell r="AX309">
            <v>0</v>
          </cell>
          <cell r="AY309">
            <v>0</v>
          </cell>
          <cell r="AZ309">
            <v>8401000</v>
          </cell>
          <cell r="BA309">
            <v>0</v>
          </cell>
          <cell r="BD309">
            <v>0</v>
          </cell>
          <cell r="BK309" t="str">
            <v>2018 survey</v>
          </cell>
          <cell r="BL309">
            <v>3780000</v>
          </cell>
          <cell r="BM309">
            <v>3780000</v>
          </cell>
          <cell r="BO309">
            <v>4702750</v>
          </cell>
          <cell r="BP309">
            <v>0</v>
          </cell>
          <cell r="BW309">
            <v>0</v>
          </cell>
          <cell r="CA309">
            <v>0</v>
          </cell>
          <cell r="CB309">
            <v>0</v>
          </cell>
          <cell r="CC309">
            <v>0</v>
          </cell>
          <cell r="CP309">
            <v>0</v>
          </cell>
          <cell r="CX309" t="str">
            <v>PER Submitted</v>
          </cell>
          <cell r="CY309">
            <v>2019</v>
          </cell>
          <cell r="DC309">
            <v>250</v>
          </cell>
          <cell r="DE309">
            <v>7235000</v>
          </cell>
          <cell r="DG309">
            <v>1076000</v>
          </cell>
          <cell r="DH309">
            <v>0</v>
          </cell>
          <cell r="DM309" t="str">
            <v>Abram Peterson</v>
          </cell>
          <cell r="DN309" t="str">
            <v>LaFontaine</v>
          </cell>
          <cell r="DO309" t="str">
            <v>6W</v>
          </cell>
          <cell r="DP309">
            <v>5</v>
          </cell>
          <cell r="DT309" t="str">
            <v>Yellow Medicine</v>
          </cell>
        </row>
        <row r="310">
          <cell r="A310" t="str">
            <v>272582-PS01</v>
          </cell>
          <cell r="B310" t="str">
            <v>Wright</v>
          </cell>
          <cell r="C310">
            <v>151</v>
          </cell>
          <cell r="D310">
            <v>47</v>
          </cell>
          <cell r="E310">
            <v>163</v>
          </cell>
          <cell r="F310">
            <v>47</v>
          </cell>
          <cell r="G310">
            <v>162</v>
          </cell>
          <cell r="H310">
            <v>47</v>
          </cell>
          <cell r="I310">
            <v>153</v>
          </cell>
          <cell r="J310">
            <v>47</v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>Unsewered, collection and treatment</v>
          </cell>
          <cell r="R310" t="str">
            <v>272582-PS01</v>
          </cell>
          <cell r="S310" t="str">
            <v>unsewered</v>
          </cell>
          <cell r="T310">
            <v>272582</v>
          </cell>
          <cell r="U310">
            <v>0</v>
          </cell>
          <cell r="W310">
            <v>0</v>
          </cell>
          <cell r="AE310">
            <v>0</v>
          </cell>
          <cell r="AF310" t="str">
            <v/>
          </cell>
          <cell r="AK310" t="str">
            <v xml:space="preserve"> </v>
          </cell>
          <cell r="AP310">
            <v>1600000</v>
          </cell>
          <cell r="AX310">
            <v>0</v>
          </cell>
          <cell r="AY310">
            <v>0</v>
          </cell>
          <cell r="AZ310">
            <v>1600000</v>
          </cell>
          <cell r="BA310">
            <v>0</v>
          </cell>
          <cell r="BD310">
            <v>0</v>
          </cell>
          <cell r="BK310" t="str">
            <v>other</v>
          </cell>
          <cell r="BP310">
            <v>0</v>
          </cell>
          <cell r="BW310">
            <v>0</v>
          </cell>
          <cell r="CA310">
            <v>0</v>
          </cell>
          <cell r="CB310">
            <v>0</v>
          </cell>
          <cell r="CC310">
            <v>0</v>
          </cell>
          <cell r="CP310">
            <v>0</v>
          </cell>
          <cell r="DC310">
            <v>42</v>
          </cell>
          <cell r="DH310">
            <v>0</v>
          </cell>
          <cell r="DM310" t="str">
            <v>Margo Daniels</v>
          </cell>
          <cell r="DN310" t="str">
            <v>Fletcher</v>
          </cell>
          <cell r="DO310">
            <v>3</v>
          </cell>
          <cell r="DP310">
            <v>3</v>
          </cell>
          <cell r="DT310" t="str">
            <v>Carlton</v>
          </cell>
        </row>
        <row r="311">
          <cell r="A311" t="str">
            <v>280550-PS01</v>
          </cell>
          <cell r="B311" t="str">
            <v>Zumbro Township</v>
          </cell>
          <cell r="C311">
            <v>14</v>
          </cell>
          <cell r="D311">
            <v>79</v>
          </cell>
          <cell r="E311">
            <v>161</v>
          </cell>
          <cell r="F311">
            <v>47</v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>Unsewered, potential SSTS</v>
          </cell>
          <cell r="R311" t="str">
            <v>280550-PS01</v>
          </cell>
          <cell r="S311" t="str">
            <v>unsewered, potential SSTS</v>
          </cell>
          <cell r="T311">
            <v>280550</v>
          </cell>
          <cell r="U311" t="str">
            <v>Y</v>
          </cell>
          <cell r="W311" t="str">
            <v>Y</v>
          </cell>
          <cell r="AE311">
            <v>0</v>
          </cell>
          <cell r="AF311" t="str">
            <v/>
          </cell>
          <cell r="AO311" t="str">
            <v>Ryans Bay; data from CAR combined est with OT/Sunset Bay</v>
          </cell>
          <cell r="AP311">
            <v>5686498</v>
          </cell>
          <cell r="AX311">
            <v>0</v>
          </cell>
          <cell r="AY311">
            <v>0</v>
          </cell>
          <cell r="AZ311">
            <v>5686498</v>
          </cell>
          <cell r="BA311">
            <v>0</v>
          </cell>
          <cell r="BD311">
            <v>0</v>
          </cell>
          <cell r="BK311" t="str">
            <v>other</v>
          </cell>
          <cell r="BL311">
            <v>0</v>
          </cell>
          <cell r="BM311">
            <v>0</v>
          </cell>
          <cell r="BO311">
            <v>0</v>
          </cell>
          <cell r="BP311">
            <v>60000</v>
          </cell>
          <cell r="BQ311">
            <v>43311</v>
          </cell>
          <cell r="BR311">
            <v>5686498</v>
          </cell>
          <cell r="BS311">
            <v>2019</v>
          </cell>
          <cell r="BW311">
            <v>0</v>
          </cell>
          <cell r="CA311">
            <v>0</v>
          </cell>
          <cell r="CB311">
            <v>0</v>
          </cell>
          <cell r="CC311">
            <v>4549198</v>
          </cell>
          <cell r="CG311">
            <v>42996</v>
          </cell>
          <cell r="CH311">
            <v>50</v>
          </cell>
          <cell r="CI311">
            <v>60000</v>
          </cell>
          <cell r="CJ311">
            <v>2018</v>
          </cell>
          <cell r="CK311">
            <v>43032</v>
          </cell>
          <cell r="CL311">
            <v>2018</v>
          </cell>
          <cell r="CM311">
            <v>43355</v>
          </cell>
          <cell r="CN311" t="str">
            <v>Potential</v>
          </cell>
          <cell r="CO311" t="str">
            <v>Evaluating alternatives</v>
          </cell>
          <cell r="CP311">
            <v>1137300</v>
          </cell>
          <cell r="DH311">
            <v>0</v>
          </cell>
          <cell r="DM311" t="str">
            <v>Corey Hower</v>
          </cell>
          <cell r="DN311" t="str">
            <v>Gallentine</v>
          </cell>
          <cell r="DO311">
            <v>10</v>
          </cell>
          <cell r="DP311">
            <v>7</v>
          </cell>
          <cell r="DT311" t="str">
            <v>Wabasha</v>
          </cell>
        </row>
        <row r="312">
          <cell r="A312" t="str">
            <v>space</v>
          </cell>
          <cell r="B312" t="str">
            <v>space</v>
          </cell>
          <cell r="E312" t="str">
            <v>space</v>
          </cell>
          <cell r="F312" t="str">
            <v>space</v>
          </cell>
          <cell r="G312" t="str">
            <v>space</v>
          </cell>
          <cell r="H312" t="str">
            <v>space</v>
          </cell>
          <cell r="I312" t="str">
            <v>space</v>
          </cell>
          <cell r="J312" t="str">
            <v>space</v>
          </cell>
          <cell r="L312" t="str">
            <v>space</v>
          </cell>
          <cell r="M312" t="str">
            <v>space</v>
          </cell>
          <cell r="P312" t="str">
            <v>space</v>
          </cell>
          <cell r="Q312" t="str">
            <v>space</v>
          </cell>
          <cell r="R312" t="str">
            <v>space</v>
          </cell>
          <cell r="S312" t="str">
            <v>space</v>
          </cell>
          <cell r="T312" t="str">
            <v>space</v>
          </cell>
          <cell r="V312" t="str">
            <v>space</v>
          </cell>
          <cell r="X312" t="str">
            <v>space</v>
          </cell>
          <cell r="Y312" t="str">
            <v>space</v>
          </cell>
          <cell r="Z312" t="str">
            <v>space</v>
          </cell>
          <cell r="AB312" t="str">
            <v>space</v>
          </cell>
          <cell r="AD312" t="str">
            <v>space</v>
          </cell>
          <cell r="AE312" t="str">
            <v>space</v>
          </cell>
          <cell r="AF312" t="str">
            <v>space</v>
          </cell>
          <cell r="AG312" t="str">
            <v>space</v>
          </cell>
          <cell r="AH312" t="str">
            <v>space</v>
          </cell>
          <cell r="AI312" t="str">
            <v>space</v>
          </cell>
          <cell r="AJ312" t="str">
            <v>space</v>
          </cell>
          <cell r="AK312" t="str">
            <v>space</v>
          </cell>
          <cell r="AL312" t="str">
            <v>space</v>
          </cell>
          <cell r="AM312" t="str">
            <v>space</v>
          </cell>
          <cell r="AN312" t="str">
            <v>space</v>
          </cell>
          <cell r="AO312" t="str">
            <v>space</v>
          </cell>
          <cell r="AP312" t="str">
            <v>space</v>
          </cell>
          <cell r="AQ312" t="str">
            <v>space</v>
          </cell>
          <cell r="AR312" t="str">
            <v>space</v>
          </cell>
          <cell r="AS312" t="str">
            <v>space</v>
          </cell>
          <cell r="AT312" t="str">
            <v>space</v>
          </cell>
          <cell r="AV312" t="str">
            <v>space</v>
          </cell>
          <cell r="AW312" t="str">
            <v>space</v>
          </cell>
          <cell r="AX312" t="str">
            <v>space</v>
          </cell>
          <cell r="AY312" t="str">
            <v>space</v>
          </cell>
          <cell r="AZ312" t="str">
            <v>space</v>
          </cell>
          <cell r="BA312" t="str">
            <v>space</v>
          </cell>
          <cell r="BB312" t="str">
            <v>space</v>
          </cell>
          <cell r="BC312" t="str">
            <v>space</v>
          </cell>
          <cell r="BD312" t="str">
            <v>space</v>
          </cell>
          <cell r="BE312" t="str">
            <v>space</v>
          </cell>
          <cell r="BF312" t="str">
            <v>space</v>
          </cell>
          <cell r="BG312" t="str">
            <v>space</v>
          </cell>
          <cell r="BH312" t="str">
            <v>space</v>
          </cell>
          <cell r="BI312" t="str">
            <v>space</v>
          </cell>
          <cell r="BJ312" t="str">
            <v>space</v>
          </cell>
          <cell r="BK312" t="str">
            <v>space</v>
          </cell>
          <cell r="BL312" t="str">
            <v>space</v>
          </cell>
          <cell r="BM312" t="str">
            <v>space</v>
          </cell>
          <cell r="BN312" t="str">
            <v>space</v>
          </cell>
          <cell r="BO312" t="str">
            <v>space</v>
          </cell>
          <cell r="BP312" t="str">
            <v>space</v>
          </cell>
          <cell r="BQ312" t="str">
            <v>space</v>
          </cell>
          <cell r="BR312" t="str">
            <v>space</v>
          </cell>
          <cell r="BS312" t="str">
            <v>space</v>
          </cell>
          <cell r="BT312" t="str">
            <v>space</v>
          </cell>
          <cell r="BU312" t="str">
            <v>space</v>
          </cell>
          <cell r="BV312" t="str">
            <v>space</v>
          </cell>
          <cell r="BW312" t="str">
            <v>space</v>
          </cell>
          <cell r="BX312" t="str">
            <v>space</v>
          </cell>
          <cell r="BY312" t="str">
            <v>space</v>
          </cell>
          <cell r="BZ312" t="str">
            <v>space</v>
          </cell>
          <cell r="CA312" t="str">
            <v>space</v>
          </cell>
          <cell r="CB312" t="str">
            <v>space</v>
          </cell>
          <cell r="CC312" t="str">
            <v>space</v>
          </cell>
          <cell r="CD312" t="str">
            <v>space</v>
          </cell>
          <cell r="CE312" t="str">
            <v>space</v>
          </cell>
          <cell r="CF312" t="str">
            <v>space</v>
          </cell>
          <cell r="CG312" t="str">
            <v>space</v>
          </cell>
          <cell r="CH312" t="str">
            <v>space</v>
          </cell>
          <cell r="CI312" t="str">
            <v>space</v>
          </cell>
          <cell r="CJ312" t="str">
            <v>space</v>
          </cell>
          <cell r="CK312" t="str">
            <v>space</v>
          </cell>
          <cell r="CL312" t="str">
            <v>space</v>
          </cell>
          <cell r="CM312" t="str">
            <v>space</v>
          </cell>
          <cell r="CN312" t="str">
            <v>space</v>
          </cell>
          <cell r="CO312" t="str">
            <v>space</v>
          </cell>
          <cell r="CP312" t="str">
            <v>space</v>
          </cell>
          <cell r="CQ312" t="str">
            <v>space</v>
          </cell>
          <cell r="CR312" t="str">
            <v>space</v>
          </cell>
          <cell r="CS312" t="str">
            <v>space</v>
          </cell>
          <cell r="CT312" t="str">
            <v>space</v>
          </cell>
          <cell r="CU312" t="str">
            <v>space</v>
          </cell>
          <cell r="CV312" t="str">
            <v>space</v>
          </cell>
          <cell r="CW312" t="str">
            <v>space</v>
          </cell>
          <cell r="CX312" t="str">
            <v>space</v>
          </cell>
          <cell r="CY312" t="str">
            <v>space</v>
          </cell>
          <cell r="CZ312" t="str">
            <v>space</v>
          </cell>
          <cell r="DA312" t="str">
            <v>space</v>
          </cell>
          <cell r="DC312" t="str">
            <v>space</v>
          </cell>
          <cell r="DD312" t="str">
            <v>space</v>
          </cell>
          <cell r="DE312" t="str">
            <v>space</v>
          </cell>
          <cell r="DF312" t="str">
            <v>space</v>
          </cell>
          <cell r="DG312" t="str">
            <v>space</v>
          </cell>
          <cell r="DH312" t="str">
            <v>space</v>
          </cell>
          <cell r="DI312" t="str">
            <v>space</v>
          </cell>
          <cell r="DJ312" t="str">
            <v>space</v>
          </cell>
          <cell r="DK312" t="str">
            <v>space</v>
          </cell>
          <cell r="DL312" t="str">
            <v>space</v>
          </cell>
          <cell r="DM312" t="str">
            <v>space</v>
          </cell>
          <cell r="DN312" t="str">
            <v>space</v>
          </cell>
          <cell r="DO312" t="str">
            <v>space</v>
          </cell>
          <cell r="DP312" t="str">
            <v>space</v>
          </cell>
          <cell r="DQ312" t="str">
            <v>space</v>
          </cell>
          <cell r="DR312" t="str">
            <v>space</v>
          </cell>
          <cell r="DS312" t="str">
            <v>space</v>
          </cell>
          <cell r="DT312" t="str">
            <v>space</v>
          </cell>
          <cell r="DU312" t="str">
            <v>space</v>
          </cell>
        </row>
        <row r="313">
          <cell r="B313" t="str">
            <v>Old / Inactive 2018 PPL Projects dropped from 2019 PPL</v>
          </cell>
        </row>
        <row r="314">
          <cell r="A314" t="str">
            <v>280283-PS01</v>
          </cell>
          <cell r="B314" t="str">
            <v>Annandale - Stormwater</v>
          </cell>
          <cell r="E314">
            <v>268</v>
          </cell>
          <cell r="F314">
            <v>25</v>
          </cell>
          <cell r="G314">
            <v>275</v>
          </cell>
          <cell r="H314">
            <v>25</v>
          </cell>
          <cell r="I314">
            <v>258</v>
          </cell>
          <cell r="J314">
            <v>25</v>
          </cell>
          <cell r="L314" t="str">
            <v/>
          </cell>
          <cell r="M314" t="str">
            <v/>
          </cell>
          <cell r="P314" t="str">
            <v/>
          </cell>
          <cell r="Q314" t="str">
            <v>Underground infiltration areas</v>
          </cell>
          <cell r="R314" t="str">
            <v>280283-PS01</v>
          </cell>
          <cell r="S314" t="str">
            <v>existing</v>
          </cell>
          <cell r="T314">
            <v>280283</v>
          </cell>
          <cell r="AE314">
            <v>0</v>
          </cell>
          <cell r="AO314" t="str">
            <v>remove from PPL</v>
          </cell>
          <cell r="AP314">
            <v>458800</v>
          </cell>
          <cell r="AX314">
            <v>0</v>
          </cell>
          <cell r="AY314">
            <v>0</v>
          </cell>
          <cell r="AZ314">
            <v>458800</v>
          </cell>
          <cell r="BA314">
            <v>0</v>
          </cell>
          <cell r="BD314">
            <v>0</v>
          </cell>
          <cell r="BK314" t="e">
            <v>#N/A</v>
          </cell>
          <cell r="BL314" t="e">
            <v>#N/A</v>
          </cell>
          <cell r="BM314" t="e">
            <v>#N/A</v>
          </cell>
          <cell r="BO314">
            <v>0</v>
          </cell>
          <cell r="BP314">
            <v>0</v>
          </cell>
          <cell r="BW314">
            <v>0</v>
          </cell>
          <cell r="CA314">
            <v>0</v>
          </cell>
          <cell r="CB314">
            <v>0</v>
          </cell>
          <cell r="CC314">
            <v>0</v>
          </cell>
          <cell r="CP314">
            <v>0</v>
          </cell>
          <cell r="DH314">
            <v>0</v>
          </cell>
          <cell r="DM314" t="str">
            <v>Michael Findorff</v>
          </cell>
          <cell r="DN314" t="str">
            <v>Barrett</v>
          </cell>
          <cell r="DO314" t="str">
            <v>7W</v>
          </cell>
          <cell r="DP314">
            <v>4</v>
          </cell>
          <cell r="DT314" t="str">
            <v>Wright</v>
          </cell>
        </row>
        <row r="315">
          <cell r="A315" t="str">
            <v>279850-PS01</v>
          </cell>
          <cell r="B315" t="str">
            <v>Annandale 2</v>
          </cell>
          <cell r="E315">
            <v>218</v>
          </cell>
          <cell r="F315">
            <v>39</v>
          </cell>
          <cell r="G315">
            <v>220</v>
          </cell>
          <cell r="H315">
            <v>39</v>
          </cell>
          <cell r="I315">
            <v>208</v>
          </cell>
          <cell r="J315">
            <v>39</v>
          </cell>
          <cell r="L315" t="str">
            <v/>
          </cell>
          <cell r="M315" t="str">
            <v/>
          </cell>
          <cell r="P315" t="str">
            <v/>
          </cell>
          <cell r="Q315" t="str">
            <v>Rehab collection 2</v>
          </cell>
          <cell r="R315" t="str">
            <v>279850-PS01</v>
          </cell>
          <cell r="S315" t="str">
            <v>existing</v>
          </cell>
          <cell r="T315">
            <v>279850</v>
          </cell>
          <cell r="AE315">
            <v>0</v>
          </cell>
          <cell r="AO315" t="str">
            <v>remove from PPL</v>
          </cell>
          <cell r="AP315">
            <v>1048200</v>
          </cell>
          <cell r="AX315">
            <v>0</v>
          </cell>
          <cell r="AY315">
            <v>0</v>
          </cell>
          <cell r="AZ315">
            <v>1048200</v>
          </cell>
          <cell r="BA315">
            <v>0</v>
          </cell>
          <cell r="BD315">
            <v>0</v>
          </cell>
          <cell r="BK315" t="e">
            <v>#N/A</v>
          </cell>
          <cell r="BO315">
            <v>0</v>
          </cell>
          <cell r="BP315">
            <v>0</v>
          </cell>
          <cell r="BW315">
            <v>0</v>
          </cell>
          <cell r="CA315">
            <v>0</v>
          </cell>
          <cell r="CB315">
            <v>0</v>
          </cell>
          <cell r="CC315">
            <v>0</v>
          </cell>
          <cell r="CP315">
            <v>0</v>
          </cell>
          <cell r="DH315">
            <v>0</v>
          </cell>
          <cell r="DM315" t="str">
            <v>Corey Mathisen</v>
          </cell>
          <cell r="DN315" t="str">
            <v>Barrett</v>
          </cell>
          <cell r="DO315" t="str">
            <v>7W</v>
          </cell>
          <cell r="DP315">
            <v>4</v>
          </cell>
          <cell r="DT315" t="str">
            <v>Wright</v>
          </cell>
        </row>
        <row r="316">
          <cell r="A316" t="str">
            <v>279489-PS01</v>
          </cell>
          <cell r="B316" t="str">
            <v>Brownsville</v>
          </cell>
          <cell r="E316">
            <v>241</v>
          </cell>
          <cell r="F316">
            <v>34</v>
          </cell>
          <cell r="G316">
            <v>244</v>
          </cell>
          <cell r="H316">
            <v>34</v>
          </cell>
          <cell r="I316">
            <v>229</v>
          </cell>
          <cell r="J316">
            <v>34</v>
          </cell>
          <cell r="L316" t="str">
            <v/>
          </cell>
          <cell r="M316" t="str">
            <v/>
          </cell>
          <cell r="P316" t="str">
            <v/>
          </cell>
          <cell r="Q316" t="str">
            <v xml:space="preserve">Rehab treatment </v>
          </cell>
          <cell r="R316" t="str">
            <v>279489-PS01</v>
          </cell>
          <cell r="S316" t="str">
            <v>existing</v>
          </cell>
          <cell r="T316">
            <v>279489</v>
          </cell>
          <cell r="Y316">
            <v>38897</v>
          </cell>
          <cell r="AE316">
            <v>0</v>
          </cell>
          <cell r="AK316" t="str">
            <v xml:space="preserve"> </v>
          </cell>
          <cell r="AP316">
            <v>1210000</v>
          </cell>
          <cell r="AX316">
            <v>0</v>
          </cell>
          <cell r="AY316">
            <v>0</v>
          </cell>
          <cell r="AZ316">
            <v>1210000</v>
          </cell>
          <cell r="BA316">
            <v>0</v>
          </cell>
          <cell r="BD316">
            <v>0</v>
          </cell>
          <cell r="BK316" t="e">
            <v>#N/A</v>
          </cell>
          <cell r="BL316" t="e">
            <v>#N/A</v>
          </cell>
          <cell r="BM316" t="e">
            <v>#N/A</v>
          </cell>
          <cell r="BO316">
            <v>0</v>
          </cell>
          <cell r="BP316">
            <v>0</v>
          </cell>
          <cell r="BW316">
            <v>0</v>
          </cell>
          <cell r="CA316">
            <v>0</v>
          </cell>
          <cell r="CB316">
            <v>0</v>
          </cell>
          <cell r="CC316">
            <v>0</v>
          </cell>
          <cell r="CP316">
            <v>0</v>
          </cell>
          <cell r="DH316">
            <v>0</v>
          </cell>
          <cell r="DM316" t="str">
            <v>John Carney</v>
          </cell>
          <cell r="DN316" t="str">
            <v>Gallentine</v>
          </cell>
          <cell r="DO316">
            <v>10</v>
          </cell>
          <cell r="DP316">
            <v>7</v>
          </cell>
          <cell r="DT316" t="str">
            <v>Houston</v>
          </cell>
        </row>
        <row r="317">
          <cell r="A317" t="str">
            <v>279440-PS01</v>
          </cell>
          <cell r="B317" t="str">
            <v>Bruno</v>
          </cell>
          <cell r="E317">
            <v>288</v>
          </cell>
          <cell r="F317">
            <v>1</v>
          </cell>
          <cell r="G317">
            <v>292</v>
          </cell>
          <cell r="H317">
            <v>1</v>
          </cell>
          <cell r="I317">
            <v>287</v>
          </cell>
          <cell r="J317">
            <v>1</v>
          </cell>
          <cell r="L317" t="str">
            <v/>
          </cell>
          <cell r="M317" t="str">
            <v/>
          </cell>
          <cell r="P317" t="str">
            <v/>
          </cell>
          <cell r="Q317" t="str">
            <v>Unsewered, pressure sewer/sand filter</v>
          </cell>
          <cell r="R317" t="str">
            <v>279440-PS01</v>
          </cell>
          <cell r="S317" t="str">
            <v>Unsewered</v>
          </cell>
          <cell r="T317">
            <v>279440</v>
          </cell>
          <cell r="AE317">
            <v>0</v>
          </cell>
          <cell r="AK317" t="str">
            <v xml:space="preserve"> </v>
          </cell>
          <cell r="AP317">
            <v>2682000</v>
          </cell>
          <cell r="AX317">
            <v>0</v>
          </cell>
          <cell r="AY317">
            <v>0</v>
          </cell>
          <cell r="AZ317">
            <v>2682000</v>
          </cell>
          <cell r="BA317">
            <v>0</v>
          </cell>
          <cell r="BD317">
            <v>0</v>
          </cell>
          <cell r="BK317" t="e">
            <v>#N/A</v>
          </cell>
          <cell r="BO317">
            <v>0</v>
          </cell>
          <cell r="BP317">
            <v>0</v>
          </cell>
          <cell r="BW317">
            <v>0</v>
          </cell>
          <cell r="CA317">
            <v>0</v>
          </cell>
          <cell r="CB317">
            <v>0</v>
          </cell>
          <cell r="CC317">
            <v>0</v>
          </cell>
          <cell r="CN317" t="str">
            <v>Potential</v>
          </cell>
          <cell r="CP317">
            <v>2000000</v>
          </cell>
          <cell r="DH317">
            <v>0</v>
          </cell>
          <cell r="DM317" t="str">
            <v>Brian Fitzpatrick</v>
          </cell>
          <cell r="DN317" t="str">
            <v>Barrett</v>
          </cell>
          <cell r="DO317" t="str">
            <v>7E</v>
          </cell>
          <cell r="DP317">
            <v>3</v>
          </cell>
          <cell r="DT317" t="str">
            <v>Pine</v>
          </cell>
        </row>
        <row r="318">
          <cell r="A318" t="str">
            <v>279858-PS01</v>
          </cell>
          <cell r="B318" t="str">
            <v>Buffalo</v>
          </cell>
          <cell r="E318">
            <v>257</v>
          </cell>
          <cell r="F318">
            <v>30</v>
          </cell>
          <cell r="G318">
            <v>262</v>
          </cell>
          <cell r="H318">
            <v>30</v>
          </cell>
          <cell r="I318">
            <v>248</v>
          </cell>
          <cell r="J318">
            <v>30</v>
          </cell>
          <cell r="L318" t="str">
            <v/>
          </cell>
          <cell r="M318" t="str">
            <v/>
          </cell>
          <cell r="P318" t="str">
            <v/>
          </cell>
          <cell r="Q318" t="str">
            <v>Rehab collection</v>
          </cell>
          <cell r="R318" t="str">
            <v>279858-PS01</v>
          </cell>
          <cell r="S318" t="str">
            <v>existing</v>
          </cell>
          <cell r="T318">
            <v>279858</v>
          </cell>
          <cell r="AE318">
            <v>0</v>
          </cell>
          <cell r="AO318" t="str">
            <v>Remove from PPL; self funded per BD</v>
          </cell>
          <cell r="AP318">
            <v>4600000</v>
          </cell>
          <cell r="AX318">
            <v>0</v>
          </cell>
          <cell r="AY318">
            <v>0</v>
          </cell>
          <cell r="AZ318">
            <v>4600000</v>
          </cell>
          <cell r="BA318">
            <v>0</v>
          </cell>
          <cell r="BD318">
            <v>0</v>
          </cell>
          <cell r="BK318" t="e">
            <v>#N/A</v>
          </cell>
          <cell r="BL318" t="e">
            <v>#N/A</v>
          </cell>
          <cell r="BM318" t="e">
            <v>#N/A</v>
          </cell>
          <cell r="BO318">
            <v>0</v>
          </cell>
          <cell r="BP318">
            <v>0</v>
          </cell>
          <cell r="BW318">
            <v>0</v>
          </cell>
          <cell r="CA318">
            <v>0</v>
          </cell>
          <cell r="CB318">
            <v>0</v>
          </cell>
          <cell r="CC318">
            <v>0</v>
          </cell>
          <cell r="CP318">
            <v>0</v>
          </cell>
          <cell r="DH318">
            <v>0</v>
          </cell>
          <cell r="DM318" t="str">
            <v>Corey Mathisen</v>
          </cell>
          <cell r="DN318" t="str">
            <v>Barrett</v>
          </cell>
          <cell r="DO318" t="str">
            <v>7W</v>
          </cell>
          <cell r="DP318">
            <v>4</v>
          </cell>
          <cell r="DT318" t="str">
            <v>Wright</v>
          </cell>
        </row>
        <row r="319">
          <cell r="A319" t="str">
            <v>279866-PS01</v>
          </cell>
          <cell r="B319" t="str">
            <v>Comfrey</v>
          </cell>
          <cell r="E319">
            <v>46</v>
          </cell>
          <cell r="F319">
            <v>66</v>
          </cell>
          <cell r="G319">
            <v>51</v>
          </cell>
          <cell r="H319">
            <v>66</v>
          </cell>
          <cell r="I319">
            <v>49</v>
          </cell>
          <cell r="J319">
            <v>66</v>
          </cell>
          <cell r="L319" t="str">
            <v/>
          </cell>
          <cell r="M319" t="str">
            <v/>
          </cell>
          <cell r="P319" t="str">
            <v>Yes</v>
          </cell>
          <cell r="Q319" t="str">
            <v>Rehab collection</v>
          </cell>
          <cell r="R319" t="str">
            <v>279866-PS01</v>
          </cell>
          <cell r="S319" t="str">
            <v>existing</v>
          </cell>
          <cell r="T319">
            <v>279866</v>
          </cell>
          <cell r="Y319">
            <v>40415</v>
          </cell>
          <cell r="AE319">
            <v>0</v>
          </cell>
          <cell r="AO319" t="str">
            <v>RD says "no loan capacity"</v>
          </cell>
          <cell r="AP319">
            <v>3438000</v>
          </cell>
          <cell r="AX319">
            <v>0</v>
          </cell>
          <cell r="AY319">
            <v>0</v>
          </cell>
          <cell r="AZ319">
            <v>3438000</v>
          </cell>
          <cell r="BA319">
            <v>0</v>
          </cell>
          <cell r="BD319">
            <v>0</v>
          </cell>
          <cell r="BK319" t="e">
            <v>#N/A</v>
          </cell>
          <cell r="BL319" t="e">
            <v>#N/A</v>
          </cell>
          <cell r="BM319" t="e">
            <v>#N/A</v>
          </cell>
          <cell r="BO319">
            <v>1005615</v>
          </cell>
          <cell r="BP319">
            <v>0</v>
          </cell>
          <cell r="BW319">
            <v>0</v>
          </cell>
          <cell r="CA319">
            <v>0</v>
          </cell>
          <cell r="CB319">
            <v>0</v>
          </cell>
          <cell r="CC319">
            <v>0</v>
          </cell>
          <cell r="CP319">
            <v>0</v>
          </cell>
          <cell r="CX319" t="str">
            <v>Should apply</v>
          </cell>
          <cell r="DC319">
            <v>163</v>
          </cell>
          <cell r="DD319">
            <v>28</v>
          </cell>
          <cell r="DE319">
            <v>1547100</v>
          </cell>
          <cell r="DH319">
            <v>0</v>
          </cell>
          <cell r="DM319" t="str">
            <v>John Carney</v>
          </cell>
          <cell r="DN319" t="str">
            <v>Gallentine</v>
          </cell>
          <cell r="DO319">
            <v>9</v>
          </cell>
          <cell r="DP319">
            <v>6</v>
          </cell>
          <cell r="DT319" t="str">
            <v>Brown</v>
          </cell>
        </row>
        <row r="320">
          <cell r="A320" t="str">
            <v>279441-PS01</v>
          </cell>
          <cell r="B320" t="str">
            <v>Cotton Twp</v>
          </cell>
          <cell r="E320">
            <v>287</v>
          </cell>
          <cell r="F320">
            <v>5</v>
          </cell>
          <cell r="G320">
            <v>291</v>
          </cell>
          <cell r="H320">
            <v>5</v>
          </cell>
          <cell r="I320">
            <v>276</v>
          </cell>
          <cell r="J320">
            <v>5</v>
          </cell>
          <cell r="L320" t="str">
            <v/>
          </cell>
          <cell r="M320" t="str">
            <v/>
          </cell>
          <cell r="P320" t="str">
            <v/>
          </cell>
          <cell r="Q320" t="str">
            <v>Unsewered, potential SSTS</v>
          </cell>
          <cell r="R320" t="str">
            <v>279441-PS01</v>
          </cell>
          <cell r="S320" t="str">
            <v>unsewered</v>
          </cell>
          <cell r="T320">
            <v>279441</v>
          </cell>
          <cell r="AE320">
            <v>0</v>
          </cell>
          <cell r="AK320" t="str">
            <v xml:space="preserve"> </v>
          </cell>
          <cell r="AP320">
            <v>649639</v>
          </cell>
          <cell r="AX320">
            <v>0</v>
          </cell>
          <cell r="AY320">
            <v>0</v>
          </cell>
          <cell r="AZ320">
            <v>649639</v>
          </cell>
          <cell r="BA320">
            <v>0</v>
          </cell>
          <cell r="BD320">
            <v>0</v>
          </cell>
          <cell r="BK320" t="e">
            <v>#N/A</v>
          </cell>
          <cell r="BL320" t="e">
            <v>#N/A</v>
          </cell>
          <cell r="BM320" t="e">
            <v>#N/A</v>
          </cell>
          <cell r="BO320">
            <v>0</v>
          </cell>
          <cell r="BP320">
            <v>0</v>
          </cell>
          <cell r="BW320">
            <v>0</v>
          </cell>
          <cell r="CA320">
            <v>0</v>
          </cell>
          <cell r="CB320">
            <v>0</v>
          </cell>
          <cell r="CC320">
            <v>0</v>
          </cell>
          <cell r="CN320" t="str">
            <v>Potential</v>
          </cell>
          <cell r="CP320">
            <v>649639</v>
          </cell>
          <cell r="DH320">
            <v>0</v>
          </cell>
          <cell r="DM320" t="str">
            <v>Brett Ballavance</v>
          </cell>
          <cell r="DN320" t="str">
            <v>Fletcher</v>
          </cell>
          <cell r="DO320">
            <v>3</v>
          </cell>
          <cell r="DP320">
            <v>3</v>
          </cell>
          <cell r="DQ320" t="str">
            <v>06B</v>
          </cell>
          <cell r="DT320" t="str">
            <v>St. Louis</v>
          </cell>
        </row>
        <row r="321">
          <cell r="A321" t="str">
            <v>280196-PS01</v>
          </cell>
          <cell r="B321" t="str">
            <v>Crooked Lake Twp</v>
          </cell>
          <cell r="E321">
            <v>290</v>
          </cell>
          <cell r="F321">
            <v>1</v>
          </cell>
          <cell r="G321">
            <v>294</v>
          </cell>
          <cell r="H321">
            <v>1</v>
          </cell>
          <cell r="I321">
            <v>278</v>
          </cell>
          <cell r="J321">
            <v>1</v>
          </cell>
          <cell r="L321" t="str">
            <v/>
          </cell>
          <cell r="M321" t="str">
            <v/>
          </cell>
          <cell r="P321" t="str">
            <v/>
          </cell>
          <cell r="Q321" t="str">
            <v>Unsewered, potential SSTS</v>
          </cell>
          <cell r="R321" t="str">
            <v>280196-PS01</v>
          </cell>
          <cell r="S321" t="str">
            <v>unsewered</v>
          </cell>
          <cell r="T321">
            <v>280196</v>
          </cell>
          <cell r="AE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D321">
            <v>0</v>
          </cell>
          <cell r="BK321" t="e">
            <v>#N/A</v>
          </cell>
          <cell r="BL321" t="e">
            <v>#N/A</v>
          </cell>
          <cell r="BM321" t="e">
            <v>#N/A</v>
          </cell>
          <cell r="BO321">
            <v>0</v>
          </cell>
          <cell r="BP321">
            <v>0</v>
          </cell>
          <cell r="BW321">
            <v>0</v>
          </cell>
          <cell r="CA321">
            <v>0</v>
          </cell>
          <cell r="CB321">
            <v>0</v>
          </cell>
          <cell r="CC321">
            <v>0</v>
          </cell>
          <cell r="CN321" t="str">
            <v>Potential</v>
          </cell>
          <cell r="CP321">
            <v>0</v>
          </cell>
          <cell r="DH321">
            <v>0</v>
          </cell>
          <cell r="DN321" t="str">
            <v>LaFontaine</v>
          </cell>
          <cell r="DO321">
            <v>5</v>
          </cell>
          <cell r="DP321">
            <v>8</v>
          </cell>
          <cell r="DT321" t="str">
            <v>Cass</v>
          </cell>
        </row>
        <row r="322">
          <cell r="A322" t="str">
            <v>279447-PS01</v>
          </cell>
          <cell r="B322" t="str">
            <v>Ellendale</v>
          </cell>
          <cell r="E322">
            <v>25</v>
          </cell>
          <cell r="F322">
            <v>73</v>
          </cell>
          <cell r="G322">
            <v>28</v>
          </cell>
          <cell r="H322">
            <v>73</v>
          </cell>
          <cell r="I322">
            <v>27</v>
          </cell>
          <cell r="J322">
            <v>73</v>
          </cell>
          <cell r="L322" t="str">
            <v/>
          </cell>
          <cell r="M322" t="str">
            <v/>
          </cell>
          <cell r="P322" t="str">
            <v/>
          </cell>
          <cell r="Q322" t="str">
            <v>Rehab treatment</v>
          </cell>
          <cell r="R322" t="str">
            <v>279447-PS01</v>
          </cell>
          <cell r="S322" t="str">
            <v>existing</v>
          </cell>
          <cell r="T322">
            <v>279447</v>
          </cell>
          <cell r="AE322">
            <v>0</v>
          </cell>
          <cell r="AK322" t="str">
            <v xml:space="preserve"> </v>
          </cell>
          <cell r="AP322">
            <v>960000</v>
          </cell>
          <cell r="AX322">
            <v>0</v>
          </cell>
          <cell r="AY322">
            <v>0</v>
          </cell>
          <cell r="AZ322">
            <v>960000</v>
          </cell>
          <cell r="BA322">
            <v>0</v>
          </cell>
          <cell r="BD322">
            <v>0</v>
          </cell>
          <cell r="BK322" t="e">
            <v>#N/A</v>
          </cell>
          <cell r="BL322" t="e">
            <v>#N/A</v>
          </cell>
          <cell r="BM322" t="e">
            <v>#N/A</v>
          </cell>
          <cell r="BO322">
            <v>0</v>
          </cell>
          <cell r="BP322">
            <v>0</v>
          </cell>
          <cell r="BW322">
            <v>0</v>
          </cell>
          <cell r="CA322">
            <v>0</v>
          </cell>
          <cell r="CB322">
            <v>0</v>
          </cell>
          <cell r="CC322">
            <v>0</v>
          </cell>
          <cell r="CP322">
            <v>0</v>
          </cell>
          <cell r="DH322">
            <v>0</v>
          </cell>
          <cell r="DM322" t="str">
            <v>John Carney</v>
          </cell>
          <cell r="DN322" t="str">
            <v>Gallentine</v>
          </cell>
          <cell r="DO322">
            <v>10</v>
          </cell>
          <cell r="DP322">
            <v>7</v>
          </cell>
          <cell r="DT322" t="str">
            <v>Steele</v>
          </cell>
        </row>
        <row r="323">
          <cell r="A323" t="str">
            <v>279882-PS01</v>
          </cell>
          <cell r="B323" t="str">
            <v>Emily</v>
          </cell>
          <cell r="E323">
            <v>285</v>
          </cell>
          <cell r="F323">
            <v>8</v>
          </cell>
          <cell r="G323">
            <v>289</v>
          </cell>
          <cell r="H323">
            <v>8</v>
          </cell>
          <cell r="I323">
            <v>274</v>
          </cell>
          <cell r="J323">
            <v>8</v>
          </cell>
          <cell r="L323" t="str">
            <v/>
          </cell>
          <cell r="M323" t="str">
            <v/>
          </cell>
          <cell r="P323" t="str">
            <v/>
          </cell>
          <cell r="Q323" t="str">
            <v>Unsewered area, sewer extension</v>
          </cell>
          <cell r="R323" t="str">
            <v>279882-PS01</v>
          </cell>
          <cell r="S323" t="str">
            <v>existing</v>
          </cell>
          <cell r="T323">
            <v>279882</v>
          </cell>
          <cell r="AE323">
            <v>0</v>
          </cell>
          <cell r="AP323">
            <v>1980000</v>
          </cell>
          <cell r="AX323">
            <v>0</v>
          </cell>
          <cell r="AY323">
            <v>0</v>
          </cell>
          <cell r="AZ323">
            <v>1980000</v>
          </cell>
          <cell r="BA323">
            <v>0</v>
          </cell>
          <cell r="BD323">
            <v>0</v>
          </cell>
          <cell r="BK323" t="e">
            <v>#N/A</v>
          </cell>
          <cell r="BL323" t="e">
            <v>#N/A</v>
          </cell>
          <cell r="BM323" t="e">
            <v>#N/A</v>
          </cell>
          <cell r="BO323">
            <v>0</v>
          </cell>
          <cell r="BP323">
            <v>0</v>
          </cell>
          <cell r="BW323">
            <v>0</v>
          </cell>
          <cell r="CA323">
            <v>0</v>
          </cell>
          <cell r="CB323">
            <v>0</v>
          </cell>
          <cell r="CC323">
            <v>0</v>
          </cell>
          <cell r="CP323">
            <v>0</v>
          </cell>
          <cell r="DH323">
            <v>0</v>
          </cell>
          <cell r="DM323" t="str">
            <v>Brian Fitzpatrick</v>
          </cell>
          <cell r="DN323" t="str">
            <v>LaFontaine</v>
          </cell>
          <cell r="DO323">
            <v>5</v>
          </cell>
          <cell r="DP323">
            <v>8</v>
          </cell>
          <cell r="DT323" t="str">
            <v>Crow Wing</v>
          </cell>
        </row>
        <row r="324">
          <cell r="A324" t="str">
            <v>280513-PS01</v>
          </cell>
          <cell r="B324" t="str">
            <v>Fillmore County - Cherry Grove</v>
          </cell>
          <cell r="E324">
            <v>23</v>
          </cell>
          <cell r="F324">
            <v>75</v>
          </cell>
          <cell r="G324">
            <v>26</v>
          </cell>
          <cell r="H324">
            <v>75</v>
          </cell>
          <cell r="L324" t="str">
            <v/>
          </cell>
          <cell r="M324" t="str">
            <v/>
          </cell>
          <cell r="P324" t="str">
            <v/>
          </cell>
          <cell r="Q324" t="str">
            <v>Unsewered, potential SSTS</v>
          </cell>
          <cell r="R324" t="str">
            <v>280513-PS01</v>
          </cell>
          <cell r="S324" t="str">
            <v>unsewered</v>
          </cell>
          <cell r="T324">
            <v>280513</v>
          </cell>
          <cell r="AE324">
            <v>0</v>
          </cell>
          <cell r="AO324" t="str">
            <v>Remove from PPL per BD; private fixes</v>
          </cell>
          <cell r="AP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D324">
            <v>0</v>
          </cell>
          <cell r="BK324" t="e">
            <v>#N/A</v>
          </cell>
          <cell r="BL324" t="e">
            <v>#N/A</v>
          </cell>
          <cell r="BM324" t="e">
            <v>#N/A</v>
          </cell>
          <cell r="BO324">
            <v>0</v>
          </cell>
          <cell r="BP324">
            <v>37000</v>
          </cell>
          <cell r="BW324">
            <v>0</v>
          </cell>
          <cell r="CA324">
            <v>0</v>
          </cell>
          <cell r="CB324">
            <v>0</v>
          </cell>
          <cell r="CC324">
            <v>0</v>
          </cell>
          <cell r="CG324">
            <v>42586</v>
          </cell>
          <cell r="CH324">
            <v>17</v>
          </cell>
          <cell r="CI324">
            <v>37000</v>
          </cell>
          <cell r="CJ324">
            <v>2017</v>
          </cell>
          <cell r="CK324">
            <v>42660</v>
          </cell>
          <cell r="CL324">
            <v>2017</v>
          </cell>
          <cell r="CM324">
            <v>42803</v>
          </cell>
          <cell r="CN324" t="str">
            <v>Potential</v>
          </cell>
          <cell r="CO324" t="str">
            <v>Evaluating alternatives</v>
          </cell>
          <cell r="CP324">
            <v>0</v>
          </cell>
          <cell r="DN324" t="str">
            <v>Gallentine</v>
          </cell>
          <cell r="DO324">
            <v>10</v>
          </cell>
          <cell r="DP324">
            <v>7</v>
          </cell>
          <cell r="DT324" t="str">
            <v>Fillmore</v>
          </cell>
        </row>
        <row r="325">
          <cell r="A325" t="str">
            <v>279411-PS02</v>
          </cell>
          <cell r="B325" t="str">
            <v>Fountain</v>
          </cell>
          <cell r="E325">
            <v>68</v>
          </cell>
          <cell r="F325">
            <v>60</v>
          </cell>
          <cell r="G325">
            <v>70</v>
          </cell>
          <cell r="H325">
            <v>60</v>
          </cell>
          <cell r="I325">
            <v>69</v>
          </cell>
          <cell r="J325">
            <v>60</v>
          </cell>
          <cell r="L325" t="str">
            <v/>
          </cell>
          <cell r="M325" t="str">
            <v>Drop</v>
          </cell>
          <cell r="P325" t="str">
            <v>Yes</v>
          </cell>
          <cell r="Q325" t="str">
            <v>Adv trmt - nitrogen, rehab trmt</v>
          </cell>
          <cell r="R325" t="str">
            <v>279411-PS02</v>
          </cell>
          <cell r="S325" t="str">
            <v>existing</v>
          </cell>
          <cell r="T325">
            <v>279411</v>
          </cell>
          <cell r="V325" t="str">
            <v>Nitrogen - gw</v>
          </cell>
          <cell r="Y325">
            <v>41166</v>
          </cell>
          <cell r="Z325">
            <v>42942</v>
          </cell>
          <cell r="AB325" t="str">
            <v>loan app</v>
          </cell>
          <cell r="AC325">
            <v>556121</v>
          </cell>
          <cell r="AE325">
            <v>556121</v>
          </cell>
          <cell r="AF325" t="str">
            <v>2018 Part B</v>
          </cell>
          <cell r="AH325">
            <v>42880</v>
          </cell>
          <cell r="AI325">
            <v>556121</v>
          </cell>
          <cell r="AK325">
            <v>43009</v>
          </cell>
          <cell r="AL325">
            <v>43040</v>
          </cell>
          <cell r="AM325">
            <v>43070</v>
          </cell>
          <cell r="AN325">
            <v>43281</v>
          </cell>
          <cell r="AO325" t="str">
            <v>Remove from PPL per BD; submitted diff project; project may not be needed</v>
          </cell>
          <cell r="AP325">
            <v>556121</v>
          </cell>
          <cell r="AQ325" t="str">
            <v>?</v>
          </cell>
          <cell r="AX325">
            <v>0</v>
          </cell>
          <cell r="AY325">
            <v>0</v>
          </cell>
          <cell r="AZ325">
            <v>556121</v>
          </cell>
          <cell r="BA325">
            <v>0</v>
          </cell>
          <cell r="BD325">
            <v>0</v>
          </cell>
          <cell r="BK325" t="e">
            <v>#N/A</v>
          </cell>
          <cell r="BL325" t="e">
            <v>#N/A</v>
          </cell>
          <cell r="BM325" t="e">
            <v>#N/A</v>
          </cell>
          <cell r="BO325">
            <v>0</v>
          </cell>
          <cell r="BP325">
            <v>0</v>
          </cell>
          <cell r="BQ325">
            <v>42946</v>
          </cell>
          <cell r="BR325">
            <v>556121</v>
          </cell>
          <cell r="BS325">
            <v>2018</v>
          </cell>
          <cell r="BW325">
            <v>0</v>
          </cell>
          <cell r="CA325">
            <v>0</v>
          </cell>
          <cell r="CB325">
            <v>0</v>
          </cell>
          <cell r="CC325">
            <v>444897</v>
          </cell>
          <cell r="CP325">
            <v>0</v>
          </cell>
          <cell r="CX325" t="str">
            <v>Applied</v>
          </cell>
          <cell r="DH325">
            <v>0</v>
          </cell>
          <cell r="DM325" t="str">
            <v>Hower, Corey</v>
          </cell>
          <cell r="DN325" t="str">
            <v>Gallentine</v>
          </cell>
          <cell r="DO325">
            <v>10</v>
          </cell>
          <cell r="DP325">
            <v>7</v>
          </cell>
          <cell r="DT325" t="str">
            <v>Fillmore</v>
          </cell>
        </row>
        <row r="326">
          <cell r="A326" t="str">
            <v>280214-PS01</v>
          </cell>
          <cell r="B326" t="str">
            <v>Granite Falls 1</v>
          </cell>
          <cell r="E326">
            <v>24</v>
          </cell>
          <cell r="F326">
            <v>74</v>
          </cell>
          <cell r="G326">
            <v>27</v>
          </cell>
          <cell r="H326">
            <v>74</v>
          </cell>
          <cell r="I326">
            <v>25</v>
          </cell>
          <cell r="J326">
            <v>74</v>
          </cell>
          <cell r="L326" t="str">
            <v/>
          </cell>
          <cell r="M326" t="str">
            <v/>
          </cell>
          <cell r="P326" t="str">
            <v/>
          </cell>
          <cell r="Q326" t="str">
            <v>Biosolids storage and I/I removal</v>
          </cell>
          <cell r="R326" t="str">
            <v>280214-PS01</v>
          </cell>
          <cell r="S326" t="str">
            <v>existing</v>
          </cell>
          <cell r="T326">
            <v>280214</v>
          </cell>
          <cell r="Y326">
            <v>41452</v>
          </cell>
          <cell r="Z326">
            <v>41996</v>
          </cell>
          <cell r="AE326">
            <v>0</v>
          </cell>
          <cell r="AO326" t="str">
            <v>Remove from PPL per BD self funded; Biosolids storage, treatment</v>
          </cell>
          <cell r="AP326">
            <v>3000000</v>
          </cell>
          <cell r="AX326">
            <v>0</v>
          </cell>
          <cell r="AY326">
            <v>0</v>
          </cell>
          <cell r="AZ326">
            <v>3000000</v>
          </cell>
          <cell r="BA326">
            <v>0</v>
          </cell>
          <cell r="BD326">
            <v>0</v>
          </cell>
          <cell r="BK326" t="e">
            <v>#N/A</v>
          </cell>
          <cell r="BL326" t="e">
            <v>#N/A</v>
          </cell>
          <cell r="BM326" t="e">
            <v>#N/A</v>
          </cell>
          <cell r="BO326">
            <v>0</v>
          </cell>
          <cell r="BP326">
            <v>0</v>
          </cell>
          <cell r="BW326">
            <v>0</v>
          </cell>
          <cell r="CA326">
            <v>0</v>
          </cell>
          <cell r="CB326">
            <v>0</v>
          </cell>
          <cell r="CC326">
            <v>0</v>
          </cell>
          <cell r="CP326">
            <v>0</v>
          </cell>
          <cell r="DH326">
            <v>0</v>
          </cell>
          <cell r="DM326" t="str">
            <v>Pam Meyer</v>
          </cell>
          <cell r="DN326" t="str">
            <v>LaFontaine</v>
          </cell>
          <cell r="DO326" t="str">
            <v>6W</v>
          </cell>
          <cell r="DP326">
            <v>5</v>
          </cell>
          <cell r="DQ326" t="str">
            <v>16A</v>
          </cell>
          <cell r="DR326" t="str">
            <v>17A</v>
          </cell>
          <cell r="DS326">
            <v>7</v>
          </cell>
          <cell r="DT326" t="str">
            <v>Yellow Medicine</v>
          </cell>
        </row>
        <row r="327">
          <cell r="A327" t="str">
            <v>280215-PS01</v>
          </cell>
          <cell r="B327" t="str">
            <v>Granite Falls 2</v>
          </cell>
          <cell r="E327">
            <v>33</v>
          </cell>
          <cell r="F327">
            <v>69</v>
          </cell>
          <cell r="G327">
            <v>36</v>
          </cell>
          <cell r="H327">
            <v>69</v>
          </cell>
          <cell r="I327">
            <v>34</v>
          </cell>
          <cell r="J327">
            <v>69</v>
          </cell>
          <cell r="L327" t="str">
            <v/>
          </cell>
          <cell r="M327" t="str">
            <v/>
          </cell>
          <cell r="P327" t="str">
            <v/>
          </cell>
          <cell r="Q327" t="str">
            <v>Rehab/expand treatment system</v>
          </cell>
          <cell r="R327" t="str">
            <v>280215-PS01</v>
          </cell>
          <cell r="S327" t="str">
            <v>existing</v>
          </cell>
          <cell r="T327">
            <v>280215</v>
          </cell>
          <cell r="AE327">
            <v>0</v>
          </cell>
          <cell r="AO327" t="str">
            <v xml:space="preserve">Remove from PPL per BD  </v>
          </cell>
          <cell r="AP327">
            <v>5390000</v>
          </cell>
          <cell r="AX327">
            <v>0</v>
          </cell>
          <cell r="AY327">
            <v>0</v>
          </cell>
          <cell r="AZ327">
            <v>5390000</v>
          </cell>
          <cell r="BA327">
            <v>0</v>
          </cell>
          <cell r="BD327">
            <v>0</v>
          </cell>
          <cell r="BK327" t="e">
            <v>#N/A</v>
          </cell>
          <cell r="BL327" t="e">
            <v>#N/A</v>
          </cell>
          <cell r="BM327" t="e">
            <v>#N/A</v>
          </cell>
          <cell r="BO327">
            <v>0</v>
          </cell>
          <cell r="BP327">
            <v>0</v>
          </cell>
          <cell r="BW327">
            <v>0</v>
          </cell>
          <cell r="CA327">
            <v>0</v>
          </cell>
          <cell r="CB327">
            <v>0</v>
          </cell>
          <cell r="CC327">
            <v>0</v>
          </cell>
          <cell r="CP327">
            <v>0</v>
          </cell>
          <cell r="DH327">
            <v>0</v>
          </cell>
          <cell r="DM327" t="str">
            <v>Pam Meyer</v>
          </cell>
          <cell r="DN327" t="str">
            <v>LaFontaine</v>
          </cell>
          <cell r="DO327" t="str">
            <v>6W</v>
          </cell>
          <cell r="DP327">
            <v>5</v>
          </cell>
          <cell r="DT327" t="str">
            <v>Yellow Medicine</v>
          </cell>
        </row>
        <row r="328">
          <cell r="A328" t="str">
            <v>279654-PS01</v>
          </cell>
          <cell r="B328" t="str">
            <v>Ham Lake</v>
          </cell>
          <cell r="E328">
            <v>95</v>
          </cell>
          <cell r="F328">
            <v>56</v>
          </cell>
          <cell r="G328">
            <v>98</v>
          </cell>
          <cell r="H328">
            <v>56</v>
          </cell>
          <cell r="I328">
            <v>94</v>
          </cell>
          <cell r="J328">
            <v>56</v>
          </cell>
          <cell r="L328" t="str">
            <v/>
          </cell>
          <cell r="M328" t="str">
            <v/>
          </cell>
          <cell r="P328" t="str">
            <v/>
          </cell>
          <cell r="Q328" t="str">
            <v>Unsewered, potential SSTS</v>
          </cell>
          <cell r="R328" t="str">
            <v>279654-PS01</v>
          </cell>
          <cell r="S328" t="str">
            <v>existing</v>
          </cell>
          <cell r="T328">
            <v>279654</v>
          </cell>
          <cell r="AE328">
            <v>0</v>
          </cell>
          <cell r="AK328" t="str">
            <v xml:space="preserve"> </v>
          </cell>
          <cell r="AO328" t="str">
            <v>Remove from PPL per BD</v>
          </cell>
          <cell r="AP328">
            <v>2000000</v>
          </cell>
          <cell r="AX328">
            <v>0</v>
          </cell>
          <cell r="AY328">
            <v>0</v>
          </cell>
          <cell r="AZ328">
            <v>2000000</v>
          </cell>
          <cell r="BA328">
            <v>0</v>
          </cell>
          <cell r="BD328">
            <v>0</v>
          </cell>
          <cell r="BK328" t="e">
            <v>#N/A</v>
          </cell>
          <cell r="BL328" t="e">
            <v>#N/A</v>
          </cell>
          <cell r="BM328" t="e">
            <v>#N/A</v>
          </cell>
          <cell r="BO328">
            <v>0</v>
          </cell>
          <cell r="BP328">
            <v>0</v>
          </cell>
          <cell r="BW328">
            <v>0</v>
          </cell>
          <cell r="CA328">
            <v>0</v>
          </cell>
          <cell r="CB328">
            <v>0</v>
          </cell>
          <cell r="CC328">
            <v>0</v>
          </cell>
          <cell r="CP328">
            <v>0</v>
          </cell>
          <cell r="DH328">
            <v>0</v>
          </cell>
          <cell r="DM328" t="str">
            <v>Gene Erickson</v>
          </cell>
          <cell r="DN328" t="str">
            <v>Sabie</v>
          </cell>
          <cell r="DO328">
            <v>11</v>
          </cell>
          <cell r="DP328">
            <v>4</v>
          </cell>
          <cell r="DT328" t="str">
            <v>Anoka</v>
          </cell>
        </row>
        <row r="329">
          <cell r="A329" t="str">
            <v>272532-PS01</v>
          </cell>
          <cell r="B329" t="str">
            <v>Hampton</v>
          </cell>
          <cell r="E329">
            <v>279</v>
          </cell>
          <cell r="F329">
            <v>16</v>
          </cell>
          <cell r="G329">
            <v>284</v>
          </cell>
          <cell r="H329">
            <v>16</v>
          </cell>
          <cell r="I329">
            <v>268</v>
          </cell>
          <cell r="J329">
            <v>16</v>
          </cell>
          <cell r="L329" t="str">
            <v/>
          </cell>
          <cell r="M329" t="str">
            <v/>
          </cell>
          <cell r="P329" t="str">
            <v/>
          </cell>
          <cell r="Q329" t="str">
            <v>Rehab/expand existing system</v>
          </cell>
          <cell r="R329" t="str">
            <v>272532-PS01</v>
          </cell>
          <cell r="S329" t="str">
            <v>existing</v>
          </cell>
          <cell r="T329">
            <v>272532</v>
          </cell>
          <cell r="AE329">
            <v>0</v>
          </cell>
          <cell r="AK329" t="str">
            <v xml:space="preserve"> 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D329">
            <v>0</v>
          </cell>
          <cell r="BK329" t="e">
            <v>#N/A</v>
          </cell>
          <cell r="BL329" t="e">
            <v>#N/A</v>
          </cell>
          <cell r="BM329" t="e">
            <v>#N/A</v>
          </cell>
          <cell r="BO329">
            <v>0</v>
          </cell>
          <cell r="BP329">
            <v>0</v>
          </cell>
          <cell r="BW329">
            <v>0</v>
          </cell>
          <cell r="CA329">
            <v>0</v>
          </cell>
          <cell r="CB329">
            <v>0</v>
          </cell>
          <cell r="CC329">
            <v>0</v>
          </cell>
          <cell r="CP329">
            <v>0</v>
          </cell>
          <cell r="DH329">
            <v>0</v>
          </cell>
          <cell r="DM329" t="str">
            <v>Amy Douville</v>
          </cell>
          <cell r="DN329" t="str">
            <v>Sabie</v>
          </cell>
          <cell r="DO329">
            <v>11</v>
          </cell>
          <cell r="DP329">
            <v>4</v>
          </cell>
          <cell r="DT329" t="str">
            <v>Dakota</v>
          </cell>
        </row>
        <row r="330">
          <cell r="A330" t="str">
            <v>279779-PS01</v>
          </cell>
          <cell r="B330" t="str">
            <v>Hartland</v>
          </cell>
          <cell r="E330">
            <v>233</v>
          </cell>
          <cell r="F330">
            <v>38</v>
          </cell>
          <cell r="G330">
            <v>236</v>
          </cell>
          <cell r="H330">
            <v>38</v>
          </cell>
          <cell r="I330">
            <v>222</v>
          </cell>
          <cell r="J330">
            <v>38</v>
          </cell>
          <cell r="L330" t="str">
            <v/>
          </cell>
          <cell r="M330" t="str">
            <v/>
          </cell>
          <cell r="P330" t="str">
            <v/>
          </cell>
          <cell r="Q330" t="str">
            <v>Rehab existing system</v>
          </cell>
          <cell r="R330" t="str">
            <v>279779-PS01</v>
          </cell>
          <cell r="S330" t="str">
            <v>existing</v>
          </cell>
          <cell r="T330">
            <v>279779</v>
          </cell>
          <cell r="AE330">
            <v>0</v>
          </cell>
          <cell r="AK330" t="str">
            <v xml:space="preserve"> </v>
          </cell>
          <cell r="AO330" t="str">
            <v>Remove from PPL per BD</v>
          </cell>
          <cell r="AP330">
            <v>339226</v>
          </cell>
          <cell r="AX330">
            <v>0</v>
          </cell>
          <cell r="AY330">
            <v>0</v>
          </cell>
          <cell r="AZ330">
            <v>339226</v>
          </cell>
          <cell r="BA330">
            <v>0</v>
          </cell>
          <cell r="BD330">
            <v>0</v>
          </cell>
          <cell r="BK330" t="e">
            <v>#N/A</v>
          </cell>
          <cell r="BL330" t="e">
            <v>#N/A</v>
          </cell>
          <cell r="BM330" t="e">
            <v>#N/A</v>
          </cell>
          <cell r="BO330">
            <v>0</v>
          </cell>
          <cell r="BP330">
            <v>0</v>
          </cell>
          <cell r="BW330">
            <v>0</v>
          </cell>
          <cell r="CA330">
            <v>0</v>
          </cell>
          <cell r="CB330">
            <v>0</v>
          </cell>
          <cell r="CC330">
            <v>0</v>
          </cell>
          <cell r="CP330">
            <v>0</v>
          </cell>
          <cell r="DH330">
            <v>0</v>
          </cell>
          <cell r="DM330" t="str">
            <v>Pam Meyer</v>
          </cell>
          <cell r="DN330" t="str">
            <v>Gallentine</v>
          </cell>
          <cell r="DO330">
            <v>10</v>
          </cell>
          <cell r="DP330">
            <v>7</v>
          </cell>
          <cell r="DT330" t="str">
            <v>Freeborn</v>
          </cell>
        </row>
        <row r="331">
          <cell r="A331" t="str">
            <v>272595-PS01</v>
          </cell>
          <cell r="B331" t="str">
            <v>Hitterdal</v>
          </cell>
          <cell r="E331">
            <v>272</v>
          </cell>
          <cell r="F331">
            <v>23</v>
          </cell>
          <cell r="L331" t="str">
            <v/>
          </cell>
          <cell r="M331" t="str">
            <v/>
          </cell>
          <cell r="P331" t="str">
            <v>Yes</v>
          </cell>
          <cell r="Q331" t="str">
            <v>Rehab/expand ponds, extend sewer</v>
          </cell>
          <cell r="R331" t="str">
            <v>272595-PS01</v>
          </cell>
          <cell r="T331">
            <v>272595</v>
          </cell>
          <cell r="AE331">
            <v>0</v>
          </cell>
          <cell r="AP331">
            <v>825500</v>
          </cell>
          <cell r="AX331">
            <v>0</v>
          </cell>
          <cell r="AY331">
            <v>0</v>
          </cell>
          <cell r="AZ331">
            <v>825500</v>
          </cell>
          <cell r="BA331">
            <v>0</v>
          </cell>
          <cell r="BD331">
            <v>0</v>
          </cell>
          <cell r="BK331" t="e">
            <v>#N/A</v>
          </cell>
          <cell r="BL331" t="e">
            <v>#N/A</v>
          </cell>
          <cell r="BM331" t="e">
            <v>#N/A</v>
          </cell>
          <cell r="BO331">
            <v>241458.75</v>
          </cell>
          <cell r="BP331">
            <v>0</v>
          </cell>
          <cell r="BW331">
            <v>0</v>
          </cell>
          <cell r="CA331">
            <v>0</v>
          </cell>
          <cell r="CB331">
            <v>0</v>
          </cell>
          <cell r="CC331">
            <v>0</v>
          </cell>
          <cell r="CP331">
            <v>0</v>
          </cell>
          <cell r="CX331" t="str">
            <v>Should apply</v>
          </cell>
          <cell r="DC331">
            <v>96</v>
          </cell>
          <cell r="DE331">
            <v>371475</v>
          </cell>
          <cell r="DH331">
            <v>0</v>
          </cell>
          <cell r="DN331" t="str">
            <v>LaFontaine</v>
          </cell>
          <cell r="DO331">
            <v>4</v>
          </cell>
          <cell r="DP331">
            <v>1</v>
          </cell>
          <cell r="DT331" t="str">
            <v>Clay</v>
          </cell>
        </row>
        <row r="332">
          <cell r="A332" t="str">
            <v>272324-PS01</v>
          </cell>
          <cell r="B332" t="str">
            <v>La Crescent</v>
          </cell>
          <cell r="E332">
            <v>245</v>
          </cell>
          <cell r="F332">
            <v>33</v>
          </cell>
          <cell r="G332">
            <v>248</v>
          </cell>
          <cell r="H332">
            <v>33</v>
          </cell>
          <cell r="I332">
            <v>234</v>
          </cell>
          <cell r="J332">
            <v>33</v>
          </cell>
          <cell r="L332" t="str">
            <v/>
          </cell>
          <cell r="M332" t="str">
            <v/>
          </cell>
          <cell r="P332" t="str">
            <v/>
          </cell>
          <cell r="Q332" t="str">
            <v>Rehab/expand existing system</v>
          </cell>
          <cell r="R332" t="str">
            <v>272324-PS01</v>
          </cell>
          <cell r="S332" t="str">
            <v>existing</v>
          </cell>
          <cell r="T332">
            <v>272324</v>
          </cell>
          <cell r="AE332">
            <v>0</v>
          </cell>
          <cell r="AK332" t="str">
            <v xml:space="preserve"> </v>
          </cell>
          <cell r="AP332">
            <v>796200</v>
          </cell>
          <cell r="AX332">
            <v>0</v>
          </cell>
          <cell r="AY332">
            <v>0</v>
          </cell>
          <cell r="AZ332">
            <v>796200</v>
          </cell>
          <cell r="BA332">
            <v>0</v>
          </cell>
          <cell r="BD332">
            <v>0</v>
          </cell>
          <cell r="BK332" t="e">
            <v>#N/A</v>
          </cell>
          <cell r="BL332" t="e">
            <v>#N/A</v>
          </cell>
          <cell r="BM332" t="e">
            <v>#N/A</v>
          </cell>
          <cell r="BO332">
            <v>0</v>
          </cell>
          <cell r="BP332">
            <v>0</v>
          </cell>
          <cell r="BW332">
            <v>0</v>
          </cell>
          <cell r="CA332">
            <v>0</v>
          </cell>
          <cell r="CB332">
            <v>0</v>
          </cell>
          <cell r="CC332">
            <v>0</v>
          </cell>
          <cell r="CP332">
            <v>0</v>
          </cell>
          <cell r="DH332">
            <v>0</v>
          </cell>
          <cell r="DM332" t="str">
            <v>John Carney</v>
          </cell>
          <cell r="DN332" t="str">
            <v>Gallentine</v>
          </cell>
          <cell r="DO332">
            <v>10</v>
          </cell>
          <cell r="DP332">
            <v>7</v>
          </cell>
          <cell r="DT332" t="str">
            <v>Houston</v>
          </cell>
        </row>
        <row r="333">
          <cell r="A333" t="str">
            <v>279641-PS01</v>
          </cell>
          <cell r="B333" t="str">
            <v>La Crescent Twp</v>
          </cell>
          <cell r="E333">
            <v>258</v>
          </cell>
          <cell r="F333">
            <v>29</v>
          </cell>
          <cell r="G333">
            <v>265</v>
          </cell>
          <cell r="H333">
            <v>29</v>
          </cell>
          <cell r="I333">
            <v>250</v>
          </cell>
          <cell r="J333">
            <v>29</v>
          </cell>
          <cell r="L333" t="str">
            <v/>
          </cell>
          <cell r="M333" t="str">
            <v/>
          </cell>
          <cell r="P333" t="str">
            <v/>
          </cell>
          <cell r="Q333" t="str">
            <v>Unsewered, potential SSTS</v>
          </cell>
          <cell r="R333" t="str">
            <v>279641-PS01</v>
          </cell>
          <cell r="S333" t="str">
            <v>existing</v>
          </cell>
          <cell r="T333">
            <v>279641</v>
          </cell>
          <cell r="AE333">
            <v>0</v>
          </cell>
          <cell r="AK333" t="str">
            <v xml:space="preserve"> </v>
          </cell>
          <cell r="AO333" t="str">
            <v>Remove from PPL per BD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D333">
            <v>0</v>
          </cell>
          <cell r="BK333" t="e">
            <v>#N/A</v>
          </cell>
          <cell r="BL333" t="e">
            <v>#N/A</v>
          </cell>
          <cell r="BM333" t="e">
            <v>#N/A</v>
          </cell>
          <cell r="BO333">
            <v>0</v>
          </cell>
          <cell r="BP333">
            <v>0</v>
          </cell>
          <cell r="BW333">
            <v>0</v>
          </cell>
          <cell r="CA333">
            <v>0</v>
          </cell>
          <cell r="CB333">
            <v>0</v>
          </cell>
          <cell r="CC333">
            <v>0</v>
          </cell>
          <cell r="CN333" t="str">
            <v>Potential</v>
          </cell>
          <cell r="CP333">
            <v>0</v>
          </cell>
          <cell r="DH333">
            <v>0</v>
          </cell>
          <cell r="DM333" t="str">
            <v>Corey Hower</v>
          </cell>
          <cell r="DN333" t="str">
            <v>Gallentine</v>
          </cell>
          <cell r="DO333">
            <v>10</v>
          </cell>
          <cell r="DP333">
            <v>7</v>
          </cell>
          <cell r="DT333" t="str">
            <v>Houston</v>
          </cell>
        </row>
        <row r="334">
          <cell r="A334" t="str">
            <v>280367-PS01</v>
          </cell>
          <cell r="B334" t="str">
            <v>Lansing Twp - Saint Michael</v>
          </cell>
          <cell r="E334">
            <v>22</v>
          </cell>
          <cell r="F334">
            <v>75</v>
          </cell>
          <cell r="G334">
            <v>25</v>
          </cell>
          <cell r="H334">
            <v>75</v>
          </cell>
          <cell r="L334" t="str">
            <v/>
          </cell>
          <cell r="M334" t="str">
            <v/>
          </cell>
          <cell r="P334" t="str">
            <v/>
          </cell>
          <cell r="Q334" t="str">
            <v>Unsewered, connection to existing WWTP</v>
          </cell>
          <cell r="R334" t="str">
            <v>280367-PS01</v>
          </cell>
          <cell r="S334" t="str">
            <v>existing</v>
          </cell>
          <cell r="T334">
            <v>280367</v>
          </cell>
          <cell r="AE334">
            <v>0</v>
          </cell>
          <cell r="AO334" t="str">
            <v>Remove from PPL per BD;going ahead w/ private fixes</v>
          </cell>
          <cell r="AP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D334">
            <v>0</v>
          </cell>
          <cell r="BK334" t="e">
            <v>#N/A</v>
          </cell>
          <cell r="BL334" t="e">
            <v>#N/A</v>
          </cell>
          <cell r="BM334" t="e">
            <v>#N/A</v>
          </cell>
          <cell r="BO334">
            <v>0</v>
          </cell>
          <cell r="BP334">
            <v>47000</v>
          </cell>
          <cell r="BW334">
            <v>0</v>
          </cell>
          <cell r="CA334">
            <v>0</v>
          </cell>
          <cell r="CB334">
            <v>0</v>
          </cell>
          <cell r="CC334">
            <v>0</v>
          </cell>
          <cell r="CG334">
            <v>42585</v>
          </cell>
          <cell r="CH334">
            <v>27</v>
          </cell>
          <cell r="CI334">
            <v>47000</v>
          </cell>
          <cell r="CJ334">
            <v>2017</v>
          </cell>
          <cell r="CK334">
            <v>42653</v>
          </cell>
          <cell r="CL334">
            <v>2017</v>
          </cell>
          <cell r="CM334">
            <v>42830</v>
          </cell>
          <cell r="CN334" t="str">
            <v>Potential</v>
          </cell>
          <cell r="CO334" t="str">
            <v>Proceeding with private system fixes</v>
          </cell>
          <cell r="DN334" t="str">
            <v>Gallentine</v>
          </cell>
          <cell r="DO334">
            <v>10</v>
          </cell>
          <cell r="DP334">
            <v>7</v>
          </cell>
          <cell r="DT334" t="str">
            <v>Mower</v>
          </cell>
        </row>
        <row r="335">
          <cell r="A335" t="str">
            <v>279573-PS01</v>
          </cell>
          <cell r="B335" t="str">
            <v>Laporte</v>
          </cell>
          <cell r="E335">
            <v>275</v>
          </cell>
          <cell r="F335">
            <v>20</v>
          </cell>
          <cell r="G335">
            <v>280</v>
          </cell>
          <cell r="H335">
            <v>20</v>
          </cell>
          <cell r="I335">
            <v>262</v>
          </cell>
          <cell r="J335">
            <v>20</v>
          </cell>
          <cell r="L335" t="str">
            <v/>
          </cell>
          <cell r="M335" t="str">
            <v/>
          </cell>
          <cell r="P335" t="str">
            <v/>
          </cell>
          <cell r="Q335" t="str">
            <v>Rehab/expand collection and treatment</v>
          </cell>
          <cell r="R335" t="str">
            <v>279573-PS01</v>
          </cell>
          <cell r="S335" t="str">
            <v>existing</v>
          </cell>
          <cell r="T335">
            <v>279573</v>
          </cell>
          <cell r="AE335">
            <v>0</v>
          </cell>
          <cell r="AK335" t="str">
            <v xml:space="preserve"> </v>
          </cell>
          <cell r="AP335">
            <v>250000</v>
          </cell>
          <cell r="AX335">
            <v>0</v>
          </cell>
          <cell r="AY335">
            <v>0</v>
          </cell>
          <cell r="AZ335">
            <v>250000</v>
          </cell>
          <cell r="BA335">
            <v>0</v>
          </cell>
          <cell r="BD335">
            <v>0</v>
          </cell>
          <cell r="BK335" t="e">
            <v>#N/A</v>
          </cell>
          <cell r="BL335" t="e">
            <v>#N/A</v>
          </cell>
          <cell r="BM335" t="e">
            <v>#N/A</v>
          </cell>
          <cell r="BO335">
            <v>0</v>
          </cell>
          <cell r="BP335">
            <v>0</v>
          </cell>
          <cell r="BW335">
            <v>0</v>
          </cell>
          <cell r="CA335">
            <v>0</v>
          </cell>
          <cell r="CB335">
            <v>0</v>
          </cell>
          <cell r="CC335">
            <v>0</v>
          </cell>
          <cell r="CP335">
            <v>0</v>
          </cell>
          <cell r="DH335">
            <v>0</v>
          </cell>
          <cell r="DM335" t="str">
            <v>Vinod Sathyaseelan</v>
          </cell>
          <cell r="DN335" t="str">
            <v>Schultz</v>
          </cell>
          <cell r="DO335">
            <v>2</v>
          </cell>
          <cell r="DP335">
            <v>8</v>
          </cell>
          <cell r="DT335" t="str">
            <v>Hubbard</v>
          </cell>
        </row>
        <row r="336">
          <cell r="A336" t="str">
            <v>279834-PS01</v>
          </cell>
          <cell r="B336" t="str">
            <v>Le Roy</v>
          </cell>
          <cell r="E336">
            <v>216</v>
          </cell>
          <cell r="F336">
            <v>39</v>
          </cell>
          <cell r="G336">
            <v>217</v>
          </cell>
          <cell r="H336">
            <v>39</v>
          </cell>
          <cell r="I336">
            <v>212</v>
          </cell>
          <cell r="J336">
            <v>39</v>
          </cell>
          <cell r="L336" t="str">
            <v/>
          </cell>
          <cell r="M336" t="str">
            <v/>
          </cell>
          <cell r="P336" t="str">
            <v>Yes</v>
          </cell>
          <cell r="Q336" t="str">
            <v>Rehab collection</v>
          </cell>
          <cell r="R336" t="str">
            <v>279834-PS01</v>
          </cell>
          <cell r="S336" t="str">
            <v>existing</v>
          </cell>
          <cell r="T336">
            <v>279834</v>
          </cell>
          <cell r="AE336">
            <v>0</v>
          </cell>
          <cell r="AP336">
            <v>521000</v>
          </cell>
          <cell r="AX336">
            <v>0</v>
          </cell>
          <cell r="AY336">
            <v>0</v>
          </cell>
          <cell r="AZ336">
            <v>521000</v>
          </cell>
          <cell r="BA336">
            <v>0</v>
          </cell>
          <cell r="BD336">
            <v>0</v>
          </cell>
          <cell r="BK336" t="e">
            <v>#N/A</v>
          </cell>
          <cell r="BL336" t="e">
            <v>#N/A</v>
          </cell>
          <cell r="BM336" t="e">
            <v>#N/A</v>
          </cell>
          <cell r="BO336">
            <v>152392.5</v>
          </cell>
          <cell r="BP336">
            <v>0</v>
          </cell>
          <cell r="BW336">
            <v>0</v>
          </cell>
          <cell r="CA336">
            <v>0</v>
          </cell>
          <cell r="CB336">
            <v>0</v>
          </cell>
          <cell r="CC336">
            <v>0</v>
          </cell>
          <cell r="CP336">
            <v>0</v>
          </cell>
          <cell r="CX336" t="str">
            <v>Should apply</v>
          </cell>
          <cell r="DC336">
            <v>460</v>
          </cell>
          <cell r="DE336">
            <v>234450</v>
          </cell>
          <cell r="DH336">
            <v>0</v>
          </cell>
          <cell r="DM336" t="str">
            <v>John Carney</v>
          </cell>
          <cell r="DN336" t="str">
            <v>Gallentine</v>
          </cell>
          <cell r="DO336">
            <v>10</v>
          </cell>
          <cell r="DP336">
            <v>7</v>
          </cell>
          <cell r="DT336" t="str">
            <v>Mower</v>
          </cell>
        </row>
        <row r="337">
          <cell r="A337" t="str">
            <v>279745-PS01</v>
          </cell>
          <cell r="B337" t="str">
            <v>Lindstrom - Mentzer / Melody</v>
          </cell>
          <cell r="E337">
            <v>277</v>
          </cell>
          <cell r="F337">
            <v>16</v>
          </cell>
          <cell r="G337">
            <v>282</v>
          </cell>
          <cell r="H337">
            <v>16</v>
          </cell>
          <cell r="I337">
            <v>266</v>
          </cell>
          <cell r="J337">
            <v>16</v>
          </cell>
          <cell r="L337" t="str">
            <v/>
          </cell>
          <cell r="M337" t="str">
            <v/>
          </cell>
          <cell r="P337" t="str">
            <v/>
          </cell>
          <cell r="Q337" t="str">
            <v>Unsewered, connect to CLJSD</v>
          </cell>
          <cell r="R337" t="str">
            <v>279745-PS01</v>
          </cell>
          <cell r="S337" t="str">
            <v>existing</v>
          </cell>
          <cell r="T337">
            <v>279745</v>
          </cell>
          <cell r="AE337">
            <v>0</v>
          </cell>
          <cell r="AK337" t="str">
            <v xml:space="preserve"> </v>
          </cell>
          <cell r="AP337">
            <v>340000</v>
          </cell>
          <cell r="AX337">
            <v>0</v>
          </cell>
          <cell r="AY337">
            <v>0</v>
          </cell>
          <cell r="AZ337">
            <v>340000</v>
          </cell>
          <cell r="BA337">
            <v>0</v>
          </cell>
          <cell r="BD337">
            <v>0</v>
          </cell>
          <cell r="BK337" t="e">
            <v>#N/A</v>
          </cell>
          <cell r="BP337">
            <v>0</v>
          </cell>
          <cell r="BW337">
            <v>0</v>
          </cell>
          <cell r="CA337">
            <v>0</v>
          </cell>
          <cell r="CB337">
            <v>0</v>
          </cell>
          <cell r="CC337">
            <v>0</v>
          </cell>
          <cell r="CP337">
            <v>0</v>
          </cell>
          <cell r="DH337">
            <v>0</v>
          </cell>
          <cell r="DM337" t="str">
            <v>Gene Erickson</v>
          </cell>
          <cell r="DN337" t="str">
            <v>Barrett</v>
          </cell>
          <cell r="DO337" t="str">
            <v>7E</v>
          </cell>
          <cell r="DP337">
            <v>4</v>
          </cell>
          <cell r="DT337" t="str">
            <v>Chisago</v>
          </cell>
        </row>
        <row r="338">
          <cell r="A338" t="str">
            <v>279686-PS01</v>
          </cell>
          <cell r="B338" t="str">
            <v>Marine on St. Croix</v>
          </cell>
          <cell r="E338">
            <v>293</v>
          </cell>
          <cell r="F338">
            <v>1</v>
          </cell>
          <cell r="G338">
            <v>297</v>
          </cell>
          <cell r="H338">
            <v>1</v>
          </cell>
          <cell r="I338">
            <v>291</v>
          </cell>
          <cell r="J338">
            <v>1</v>
          </cell>
          <cell r="L338" t="str">
            <v/>
          </cell>
          <cell r="M338" t="str">
            <v/>
          </cell>
          <cell r="P338" t="str">
            <v/>
          </cell>
          <cell r="Q338" t="str">
            <v>Rehab collection</v>
          </cell>
          <cell r="R338" t="str">
            <v>279686-PS01</v>
          </cell>
          <cell r="S338" t="str">
            <v>existing</v>
          </cell>
          <cell r="T338">
            <v>279686</v>
          </cell>
          <cell r="AE338">
            <v>0</v>
          </cell>
          <cell r="AK338" t="str">
            <v xml:space="preserve"> </v>
          </cell>
          <cell r="AO338" t="str">
            <v>Remove from PPL; City asks to remove from PPL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D338">
            <v>0</v>
          </cell>
          <cell r="BK338" t="e">
            <v>#N/A</v>
          </cell>
          <cell r="BL338" t="e">
            <v>#N/A</v>
          </cell>
          <cell r="BM338" t="e">
            <v>#N/A</v>
          </cell>
          <cell r="BO338">
            <v>0</v>
          </cell>
          <cell r="BP338">
            <v>0</v>
          </cell>
          <cell r="BW338">
            <v>0</v>
          </cell>
          <cell r="CA338">
            <v>0</v>
          </cell>
          <cell r="CB338">
            <v>0</v>
          </cell>
          <cell r="CC338">
            <v>0</v>
          </cell>
          <cell r="CP338">
            <v>0</v>
          </cell>
          <cell r="DH338">
            <v>0</v>
          </cell>
          <cell r="DM338" t="str">
            <v>Amy Douville</v>
          </cell>
          <cell r="DN338" t="str">
            <v>Sabie</v>
          </cell>
          <cell r="DO338">
            <v>11</v>
          </cell>
          <cell r="DP338">
            <v>4</v>
          </cell>
          <cell r="DT338" t="str">
            <v>Washington</v>
          </cell>
        </row>
        <row r="339">
          <cell r="A339" t="str">
            <v>280547-PS02</v>
          </cell>
          <cell r="B339" t="str">
            <v>Marshall 2</v>
          </cell>
          <cell r="C339">
            <v>112.2</v>
          </cell>
          <cell r="D339">
            <v>53</v>
          </cell>
          <cell r="E339">
            <v>115.2</v>
          </cell>
          <cell r="F339">
            <v>53</v>
          </cell>
          <cell r="L339" t="str">
            <v/>
          </cell>
          <cell r="M339" t="str">
            <v/>
          </cell>
          <cell r="P339" t="str">
            <v/>
          </cell>
          <cell r="Q339" t="str">
            <v>Adv trmt - chlorides</v>
          </cell>
          <cell r="R339" t="str">
            <v>280547-PS02</v>
          </cell>
          <cell r="S339" t="str">
            <v>existing</v>
          </cell>
          <cell r="T339">
            <v>280547</v>
          </cell>
          <cell r="U339" t="str">
            <v>Y</v>
          </cell>
          <cell r="W339">
            <v>0</v>
          </cell>
          <cell r="AE339">
            <v>0</v>
          </cell>
          <cell r="AP339">
            <v>8187500</v>
          </cell>
          <cell r="AX339">
            <v>0</v>
          </cell>
          <cell r="AY339">
            <v>0</v>
          </cell>
          <cell r="AZ339">
            <v>8187500</v>
          </cell>
          <cell r="BA339">
            <v>0</v>
          </cell>
          <cell r="BD339">
            <v>0</v>
          </cell>
          <cell r="BK339" t="str">
            <v>2018 survey</v>
          </cell>
          <cell r="BL339">
            <v>0</v>
          </cell>
          <cell r="BM339">
            <v>0</v>
          </cell>
          <cell r="BO339">
            <v>0</v>
          </cell>
          <cell r="BP339">
            <v>0</v>
          </cell>
          <cell r="BW339">
            <v>0</v>
          </cell>
          <cell r="CA339">
            <v>0</v>
          </cell>
          <cell r="CB339">
            <v>0</v>
          </cell>
          <cell r="CC339">
            <v>0</v>
          </cell>
          <cell r="CP339">
            <v>0</v>
          </cell>
          <cell r="DH339">
            <v>0</v>
          </cell>
          <cell r="DN339" t="str">
            <v>Schultz</v>
          </cell>
          <cell r="DO339">
            <v>8</v>
          </cell>
          <cell r="DP339">
            <v>5</v>
          </cell>
          <cell r="DT339" t="str">
            <v>Lyon</v>
          </cell>
        </row>
        <row r="340">
          <cell r="A340" t="str">
            <v>280213-PS05</v>
          </cell>
          <cell r="B340" t="str">
            <v>MCES Mpls Interceptor 2</v>
          </cell>
          <cell r="C340">
            <v>122.4</v>
          </cell>
          <cell r="D340">
            <v>51</v>
          </cell>
          <cell r="E340">
            <v>127.4</v>
          </cell>
          <cell r="F340">
            <v>51</v>
          </cell>
          <cell r="L340" t="str">
            <v/>
          </cell>
          <cell r="M340" t="str">
            <v/>
          </cell>
          <cell r="N340" t="str">
            <v/>
          </cell>
          <cell r="O340" t="str">
            <v>Yes</v>
          </cell>
          <cell r="P340" t="str">
            <v/>
          </cell>
          <cell r="Q340" t="str">
            <v>Maintenance Access Structures</v>
          </cell>
          <cell r="R340" t="str">
            <v>280213-PS05</v>
          </cell>
          <cell r="S340" t="str">
            <v>MC subproject</v>
          </cell>
          <cell r="T340">
            <v>280213</v>
          </cell>
          <cell r="U340" t="str">
            <v>Y</v>
          </cell>
          <cell r="W340">
            <v>0</v>
          </cell>
          <cell r="Y340">
            <v>41458</v>
          </cell>
          <cell r="AB340" t="str">
            <v>remove from iup</v>
          </cell>
          <cell r="AC340">
            <v>0</v>
          </cell>
          <cell r="AE340">
            <v>0</v>
          </cell>
          <cell r="AF340" t="str">
            <v/>
          </cell>
          <cell r="AH340">
            <v>42886</v>
          </cell>
          <cell r="AI340">
            <v>100000</v>
          </cell>
          <cell r="AJ340">
            <v>0</v>
          </cell>
          <cell r="AK340">
            <v>42979</v>
          </cell>
          <cell r="AL340">
            <v>43009</v>
          </cell>
          <cell r="AM340">
            <v>43038</v>
          </cell>
          <cell r="AO340" t="str">
            <v>Remove sub project from PPL per MC MCES #807640</v>
          </cell>
          <cell r="AP340">
            <v>6698330</v>
          </cell>
          <cell r="AX340">
            <v>0</v>
          </cell>
          <cell r="AY340">
            <v>0</v>
          </cell>
          <cell r="AZ340">
            <v>6698330</v>
          </cell>
          <cell r="BA340">
            <v>100000</v>
          </cell>
          <cell r="BD340">
            <v>100000</v>
          </cell>
          <cell r="BE340">
            <v>43298</v>
          </cell>
          <cell r="BF340">
            <v>43329</v>
          </cell>
          <cell r="BG340">
            <v>2019</v>
          </cell>
          <cell r="BH340" t="str">
            <v>CWRF</v>
          </cell>
          <cell r="BP340">
            <v>0</v>
          </cell>
          <cell r="BW340">
            <v>0</v>
          </cell>
          <cell r="CA340">
            <v>0</v>
          </cell>
          <cell r="CB340">
            <v>0</v>
          </cell>
          <cell r="CC340">
            <v>0</v>
          </cell>
          <cell r="CP340">
            <v>0</v>
          </cell>
          <cell r="DH340">
            <v>0</v>
          </cell>
          <cell r="DN340" t="str">
            <v>Sabie</v>
          </cell>
          <cell r="DO340">
            <v>11</v>
          </cell>
          <cell r="DP340">
            <v>4</v>
          </cell>
          <cell r="DT340" t="str">
            <v>Ramsey</v>
          </cell>
        </row>
        <row r="341">
          <cell r="A341" t="str">
            <v>279435-PS17</v>
          </cell>
          <cell r="B341" t="str">
            <v>MCES MWWTP Rehab &amp; Facilities Imp</v>
          </cell>
          <cell r="C341">
            <v>153.1</v>
          </cell>
          <cell r="D341">
            <v>46</v>
          </cell>
          <cell r="E341">
            <v>166.1</v>
          </cell>
          <cell r="F341">
            <v>46</v>
          </cell>
          <cell r="G341">
            <v>165.1</v>
          </cell>
          <cell r="H341">
            <v>46</v>
          </cell>
          <cell r="I341">
            <v>158.11000000000001</v>
          </cell>
          <cell r="J341">
            <v>46</v>
          </cell>
          <cell r="L341" t="str">
            <v/>
          </cell>
          <cell r="M341" t="str">
            <v/>
          </cell>
          <cell r="N341" t="str">
            <v/>
          </cell>
          <cell r="O341" t="str">
            <v>Yes</v>
          </cell>
          <cell r="P341" t="str">
            <v/>
          </cell>
          <cell r="Q341" t="str">
            <v>Solids process/Equip Systems Imp</v>
          </cell>
          <cell r="R341" t="str">
            <v>279435-PS17</v>
          </cell>
          <cell r="S341" t="str">
            <v>MC subproject</v>
          </cell>
          <cell r="T341">
            <v>279435</v>
          </cell>
          <cell r="U341">
            <v>0</v>
          </cell>
          <cell r="W341">
            <v>0</v>
          </cell>
          <cell r="Y341">
            <v>39906</v>
          </cell>
          <cell r="Z341" t="str">
            <v>yes</v>
          </cell>
          <cell r="AB341" t="str">
            <v>remove from iup</v>
          </cell>
          <cell r="AC341">
            <v>0</v>
          </cell>
          <cell r="AE341">
            <v>0</v>
          </cell>
          <cell r="AF341" t="str">
            <v/>
          </cell>
          <cell r="AH341">
            <v>42929</v>
          </cell>
          <cell r="AI341">
            <v>50000</v>
          </cell>
          <cell r="AM341">
            <v>41091</v>
          </cell>
          <cell r="AO341" t="str">
            <v>Remove subproejct from PPL; MCES# 805946</v>
          </cell>
          <cell r="AP341">
            <v>87513</v>
          </cell>
          <cell r="AQ341">
            <v>40996</v>
          </cell>
          <cell r="AS341">
            <v>41089</v>
          </cell>
          <cell r="AX341">
            <v>0</v>
          </cell>
          <cell r="AY341">
            <v>0</v>
          </cell>
          <cell r="AZ341">
            <v>87513</v>
          </cell>
          <cell r="BA341">
            <v>50000</v>
          </cell>
          <cell r="BD341">
            <v>50000</v>
          </cell>
          <cell r="BE341">
            <v>43298</v>
          </cell>
          <cell r="BF341">
            <v>43329</v>
          </cell>
          <cell r="BG341">
            <v>2019</v>
          </cell>
          <cell r="BH341" t="str">
            <v>CWRF</v>
          </cell>
          <cell r="BP341">
            <v>0</v>
          </cell>
          <cell r="CB341">
            <v>0</v>
          </cell>
          <cell r="CC341">
            <v>0</v>
          </cell>
          <cell r="CP341">
            <v>0</v>
          </cell>
          <cell r="DH341">
            <v>0</v>
          </cell>
          <cell r="DM341" t="str">
            <v>Amy Douville</v>
          </cell>
          <cell r="DN341" t="str">
            <v>Sabie</v>
          </cell>
          <cell r="DO341">
            <v>11</v>
          </cell>
          <cell r="DP341">
            <v>4</v>
          </cell>
          <cell r="DT341" t="str">
            <v>Ramsey</v>
          </cell>
        </row>
        <row r="342">
          <cell r="A342" t="str">
            <v>272493-PS06</v>
          </cell>
          <cell r="B342" t="str">
            <v>MCES Hopkins System Improvements</v>
          </cell>
          <cell r="C342">
            <v>156.19999999999999</v>
          </cell>
          <cell r="D342">
            <v>46</v>
          </cell>
          <cell r="E342">
            <v>169.2</v>
          </cell>
          <cell r="F342">
            <v>46</v>
          </cell>
          <cell r="G342">
            <v>168.3</v>
          </cell>
          <cell r="H342">
            <v>46</v>
          </cell>
          <cell r="I342">
            <v>160.30000000000001</v>
          </cell>
          <cell r="J342">
            <v>46</v>
          </cell>
          <cell r="L342" t="str">
            <v/>
          </cell>
          <cell r="M342" t="str">
            <v/>
          </cell>
          <cell r="N342" t="str">
            <v/>
          </cell>
          <cell r="O342" t="str">
            <v>Yes</v>
          </cell>
          <cell r="P342" t="str">
            <v/>
          </cell>
          <cell r="Q342" t="str">
            <v>HSI - East Isles Improvements</v>
          </cell>
          <cell r="R342" t="str">
            <v>272493-PS06</v>
          </cell>
          <cell r="S342" t="str">
            <v>MC subproject</v>
          </cell>
          <cell r="T342">
            <v>272493</v>
          </cell>
          <cell r="U342">
            <v>0</v>
          </cell>
          <cell r="W342">
            <v>0</v>
          </cell>
          <cell r="Y342">
            <v>40323</v>
          </cell>
          <cell r="AB342" t="str">
            <v>remove from iup</v>
          </cell>
          <cell r="AC342">
            <v>0</v>
          </cell>
          <cell r="AE342">
            <v>0</v>
          </cell>
          <cell r="AF342" t="str">
            <v/>
          </cell>
          <cell r="AH342">
            <v>42999</v>
          </cell>
          <cell r="AI342">
            <v>500000</v>
          </cell>
          <cell r="AJ342">
            <v>0</v>
          </cell>
          <cell r="AM342">
            <v>43252</v>
          </cell>
          <cell r="AO342" t="str">
            <v>Remove subproject from PPL per MC; MCES# 804125</v>
          </cell>
          <cell r="AP342">
            <v>1500000</v>
          </cell>
          <cell r="AS342" t="str">
            <v>design only</v>
          </cell>
          <cell r="AX342">
            <v>0</v>
          </cell>
          <cell r="AY342">
            <v>0</v>
          </cell>
          <cell r="AZ342">
            <v>1500000</v>
          </cell>
          <cell r="BA342">
            <v>500000</v>
          </cell>
          <cell r="BD342">
            <v>500000</v>
          </cell>
          <cell r="BE342">
            <v>43298</v>
          </cell>
          <cell r="BF342">
            <v>43329</v>
          </cell>
          <cell r="BG342">
            <v>2019</v>
          </cell>
          <cell r="BH342" t="str">
            <v>CWRF</v>
          </cell>
          <cell r="BP342">
            <v>0</v>
          </cell>
          <cell r="CB342">
            <v>0</v>
          </cell>
          <cell r="CC342">
            <v>0</v>
          </cell>
          <cell r="CP342">
            <v>0</v>
          </cell>
          <cell r="DH342">
            <v>0</v>
          </cell>
          <cell r="DM342" t="str">
            <v>Amy Douville</v>
          </cell>
          <cell r="DN342" t="str">
            <v>Sabie</v>
          </cell>
          <cell r="DO342">
            <v>11</v>
          </cell>
          <cell r="DP342">
            <v>4</v>
          </cell>
          <cell r="DT342" t="str">
            <v>Hennepin</v>
          </cell>
        </row>
        <row r="343">
          <cell r="A343" t="str">
            <v>279435-PS29</v>
          </cell>
          <cell r="B343" t="str">
            <v>MCES MWWTP Rehab &amp; Facilities Imp</v>
          </cell>
          <cell r="C343">
            <v>153.4</v>
          </cell>
          <cell r="D343">
            <v>46</v>
          </cell>
          <cell r="E343">
            <v>166.4</v>
          </cell>
          <cell r="F343">
            <v>46</v>
          </cell>
          <cell r="G343">
            <v>165.8</v>
          </cell>
          <cell r="H343">
            <v>46</v>
          </cell>
          <cell r="I343">
            <v>158.69999999999999</v>
          </cell>
          <cell r="J343">
            <v>46</v>
          </cell>
          <cell r="L343" t="str">
            <v/>
          </cell>
          <cell r="M343" t="str">
            <v/>
          </cell>
          <cell r="N343" t="str">
            <v>Yes</v>
          </cell>
          <cell r="O343" t="str">
            <v/>
          </cell>
          <cell r="P343" t="str">
            <v/>
          </cell>
          <cell r="Q343" t="str">
            <v>Vactor Waste Phase 2</v>
          </cell>
          <cell r="R343" t="str">
            <v>279435-PS29</v>
          </cell>
          <cell r="S343" t="str">
            <v>MC subproject</v>
          </cell>
          <cell r="T343">
            <v>279435</v>
          </cell>
          <cell r="U343">
            <v>0</v>
          </cell>
          <cell r="W343">
            <v>0</v>
          </cell>
          <cell r="Y343">
            <v>39906</v>
          </cell>
          <cell r="Z343" t="str">
            <v>yes</v>
          </cell>
          <cell r="AB343" t="str">
            <v>remove from iup</v>
          </cell>
          <cell r="AC343">
            <v>0</v>
          </cell>
          <cell r="AE343">
            <v>0</v>
          </cell>
          <cell r="AF343" t="str">
            <v/>
          </cell>
          <cell r="AH343">
            <v>42999</v>
          </cell>
          <cell r="AI343">
            <v>50000</v>
          </cell>
          <cell r="AM343">
            <v>41699</v>
          </cell>
          <cell r="AO343" t="str">
            <v>Remove supproject from PPL; MCES# 805950</v>
          </cell>
          <cell r="AP343">
            <v>52541</v>
          </cell>
          <cell r="AQ343">
            <v>41579</v>
          </cell>
          <cell r="AS343">
            <v>42278</v>
          </cell>
          <cell r="AX343">
            <v>0</v>
          </cell>
          <cell r="AY343">
            <v>0</v>
          </cell>
          <cell r="AZ343">
            <v>52541</v>
          </cell>
          <cell r="BA343">
            <v>50000</v>
          </cell>
          <cell r="BD343">
            <v>50000</v>
          </cell>
          <cell r="BE343">
            <v>43298</v>
          </cell>
          <cell r="BF343">
            <v>43329</v>
          </cell>
          <cell r="BG343">
            <v>2019</v>
          </cell>
          <cell r="BH343" t="str">
            <v>CWRF</v>
          </cell>
          <cell r="BP343">
            <v>0</v>
          </cell>
          <cell r="CB343">
            <v>0</v>
          </cell>
          <cell r="CC343">
            <v>0</v>
          </cell>
          <cell r="CP343">
            <v>0</v>
          </cell>
          <cell r="DH343">
            <v>0</v>
          </cell>
          <cell r="DN343" t="str">
            <v>Sabie</v>
          </cell>
          <cell r="DO343">
            <v>11</v>
          </cell>
          <cell r="DP343">
            <v>4</v>
          </cell>
          <cell r="DT343" t="str">
            <v>Ramsey</v>
          </cell>
        </row>
        <row r="344">
          <cell r="A344" t="str">
            <v>280347-PS01</v>
          </cell>
          <cell r="B344" t="str">
            <v>MCES St Paul Interceptor</v>
          </cell>
          <cell r="C344">
            <v>164.1</v>
          </cell>
          <cell r="D344">
            <v>46</v>
          </cell>
          <cell r="E344">
            <v>177.1</v>
          </cell>
          <cell r="F344">
            <v>46</v>
          </cell>
          <cell r="G344">
            <v>171.1</v>
          </cell>
          <cell r="H344">
            <v>46</v>
          </cell>
          <cell r="L344" t="str">
            <v/>
          </cell>
          <cell r="M344" t="str">
            <v/>
          </cell>
          <cell r="N344" t="str">
            <v/>
          </cell>
          <cell r="O344" t="str">
            <v>Yes</v>
          </cell>
          <cell r="P344" t="str">
            <v/>
          </cell>
          <cell r="Q344" t="str">
            <v>SPIS Phalen Golf Course</v>
          </cell>
          <cell r="R344" t="str">
            <v>280347-PS01</v>
          </cell>
          <cell r="S344" t="str">
            <v>MC subproject</v>
          </cell>
          <cell r="T344">
            <v>280347</v>
          </cell>
          <cell r="U344">
            <v>0</v>
          </cell>
          <cell r="W344">
            <v>0</v>
          </cell>
          <cell r="Y344">
            <v>42548</v>
          </cell>
          <cell r="AA344">
            <v>42655</v>
          </cell>
          <cell r="AB344" t="str">
            <v>remove from iup</v>
          </cell>
          <cell r="AC344">
            <v>0</v>
          </cell>
          <cell r="AE344">
            <v>0</v>
          </cell>
          <cell r="AF344" t="str">
            <v/>
          </cell>
          <cell r="AH344">
            <v>42886</v>
          </cell>
          <cell r="AI344">
            <v>200000</v>
          </cell>
          <cell r="AJ344">
            <v>0</v>
          </cell>
          <cell r="AM344">
            <v>42644</v>
          </cell>
          <cell r="AO344" t="str">
            <v>Remove supproject from PPL;MC self funded per Evan 3-28-18</v>
          </cell>
          <cell r="AP344">
            <v>283939</v>
          </cell>
          <cell r="AQ344" t="str">
            <v>NA</v>
          </cell>
          <cell r="AX344">
            <v>0</v>
          </cell>
          <cell r="AY344">
            <v>0</v>
          </cell>
          <cell r="AZ344">
            <v>283939</v>
          </cell>
          <cell r="BA344">
            <v>200000</v>
          </cell>
          <cell r="BD344">
            <v>200000</v>
          </cell>
          <cell r="BE344">
            <v>43298</v>
          </cell>
          <cell r="BF344">
            <v>43329</v>
          </cell>
          <cell r="BG344">
            <v>2019</v>
          </cell>
          <cell r="BH344" t="str">
            <v>CWRF</v>
          </cell>
          <cell r="BP344">
            <v>0</v>
          </cell>
          <cell r="BW344">
            <v>0</v>
          </cell>
          <cell r="CA344">
            <v>0</v>
          </cell>
          <cell r="CB344">
            <v>0</v>
          </cell>
          <cell r="CC344">
            <v>0</v>
          </cell>
          <cell r="CP344">
            <v>0</v>
          </cell>
          <cell r="DH344">
            <v>0</v>
          </cell>
          <cell r="DN344" t="str">
            <v>Sabie</v>
          </cell>
          <cell r="DO344">
            <v>11</v>
          </cell>
          <cell r="DP344">
            <v>4</v>
          </cell>
          <cell r="DT344" t="str">
            <v>Ramsey</v>
          </cell>
        </row>
        <row r="345">
          <cell r="A345" t="str">
            <v>280267-PS01</v>
          </cell>
          <cell r="B345" t="str">
            <v>MCES Seneca Area System Rehab</v>
          </cell>
          <cell r="C345">
            <v>130.1</v>
          </cell>
          <cell r="D345">
            <v>50</v>
          </cell>
          <cell r="E345">
            <v>137.1</v>
          </cell>
          <cell r="F345">
            <v>50</v>
          </cell>
          <cell r="G345">
            <v>138.1</v>
          </cell>
          <cell r="H345">
            <v>50</v>
          </cell>
          <cell r="I345">
            <v>133.1</v>
          </cell>
          <cell r="J345">
            <v>50</v>
          </cell>
          <cell r="L345" t="str">
            <v/>
          </cell>
          <cell r="M345" t="str">
            <v/>
          </cell>
          <cell r="N345" t="str">
            <v/>
          </cell>
          <cell r="O345" t="str">
            <v>Yes</v>
          </cell>
          <cell r="P345" t="str">
            <v/>
          </cell>
          <cell r="Q345" t="str">
            <v>System rehab, Phase 3</v>
          </cell>
          <cell r="R345" t="str">
            <v>280267-PS01</v>
          </cell>
          <cell r="S345" t="str">
            <v>MC subproject</v>
          </cell>
          <cell r="T345">
            <v>280267</v>
          </cell>
          <cell r="U345" t="str">
            <v>Y</v>
          </cell>
          <cell r="W345">
            <v>0</v>
          </cell>
          <cell r="Y345">
            <v>41841</v>
          </cell>
          <cell r="Z345">
            <v>42076</v>
          </cell>
          <cell r="AB345" t="str">
            <v>remove from iup</v>
          </cell>
          <cell r="AC345">
            <v>0</v>
          </cell>
          <cell r="AE345">
            <v>0</v>
          </cell>
          <cell r="AF345" t="str">
            <v/>
          </cell>
          <cell r="AH345">
            <v>42929</v>
          </cell>
          <cell r="AI345">
            <v>100000</v>
          </cell>
          <cell r="AM345">
            <v>42036</v>
          </cell>
          <cell r="AO345" t="str">
            <v>Remove supproject from PPL;MCES #808030</v>
          </cell>
          <cell r="AP345">
            <v>954727</v>
          </cell>
          <cell r="AQ345">
            <v>41942</v>
          </cell>
          <cell r="AS345">
            <v>42185</v>
          </cell>
          <cell r="AX345">
            <v>0</v>
          </cell>
          <cell r="AY345">
            <v>0</v>
          </cell>
          <cell r="AZ345">
            <v>954727</v>
          </cell>
          <cell r="BA345">
            <v>100000</v>
          </cell>
          <cell r="BD345">
            <v>100000</v>
          </cell>
          <cell r="BE345">
            <v>43298</v>
          </cell>
          <cell r="BF345">
            <v>43329</v>
          </cell>
          <cell r="BG345">
            <v>2019</v>
          </cell>
          <cell r="BH345" t="str">
            <v>CWRF</v>
          </cell>
          <cell r="BP345">
            <v>0</v>
          </cell>
          <cell r="CB345">
            <v>0</v>
          </cell>
          <cell r="CC345">
            <v>0</v>
          </cell>
          <cell r="CP345">
            <v>0</v>
          </cell>
          <cell r="DH345">
            <v>0</v>
          </cell>
          <cell r="DN345" t="str">
            <v>Sabie</v>
          </cell>
          <cell r="DO345">
            <v>11</v>
          </cell>
          <cell r="DP345">
            <v>4</v>
          </cell>
          <cell r="DT345" t="str">
            <v>Dakota</v>
          </cell>
        </row>
        <row r="346">
          <cell r="A346" t="str">
            <v>279387-PS01</v>
          </cell>
          <cell r="B346" t="str">
            <v>Meadowlands</v>
          </cell>
          <cell r="E346">
            <v>278</v>
          </cell>
          <cell r="F346">
            <v>16</v>
          </cell>
          <cell r="G346">
            <v>283</v>
          </cell>
          <cell r="H346">
            <v>16</v>
          </cell>
          <cell r="I346">
            <v>267</v>
          </cell>
          <cell r="J346">
            <v>16</v>
          </cell>
          <cell r="L346" t="str">
            <v/>
          </cell>
          <cell r="M346" t="str">
            <v/>
          </cell>
          <cell r="P346" t="str">
            <v/>
          </cell>
          <cell r="Q346" t="str">
            <v>Rehab existing system</v>
          </cell>
          <cell r="R346" t="str">
            <v>279387-PS01</v>
          </cell>
          <cell r="S346" t="str">
            <v>existing</v>
          </cell>
          <cell r="T346">
            <v>279387</v>
          </cell>
          <cell r="AE346">
            <v>0</v>
          </cell>
          <cell r="AK346" t="str">
            <v xml:space="preserve"> 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D346">
            <v>0</v>
          </cell>
          <cell r="BK346" t="e">
            <v>#N/A</v>
          </cell>
          <cell r="BL346" t="e">
            <v>#N/A</v>
          </cell>
          <cell r="BM346" t="e">
            <v>#N/A</v>
          </cell>
          <cell r="BO346">
            <v>0</v>
          </cell>
          <cell r="BP346">
            <v>0</v>
          </cell>
          <cell r="BW346">
            <v>0</v>
          </cell>
          <cell r="CA346">
            <v>0</v>
          </cell>
          <cell r="CB346">
            <v>0</v>
          </cell>
          <cell r="CC346">
            <v>0</v>
          </cell>
          <cell r="CP346">
            <v>0</v>
          </cell>
          <cell r="DH346">
            <v>0</v>
          </cell>
          <cell r="DM346" t="str">
            <v>Brett Ballavance</v>
          </cell>
          <cell r="DN346" t="str">
            <v>Fletcher</v>
          </cell>
          <cell r="DO346">
            <v>3</v>
          </cell>
          <cell r="DP346">
            <v>3</v>
          </cell>
          <cell r="DT346" t="str">
            <v>St. Louis</v>
          </cell>
        </row>
        <row r="347">
          <cell r="A347" t="str">
            <v>280168-PS01</v>
          </cell>
          <cell r="B347" t="str">
            <v>Menahga</v>
          </cell>
          <cell r="E347">
            <v>248</v>
          </cell>
          <cell r="F347">
            <v>33</v>
          </cell>
          <cell r="G347">
            <v>252</v>
          </cell>
          <cell r="H347">
            <v>33</v>
          </cell>
          <cell r="I347">
            <v>237</v>
          </cell>
          <cell r="J347">
            <v>33</v>
          </cell>
          <cell r="L347" t="str">
            <v/>
          </cell>
          <cell r="M347" t="str">
            <v/>
          </cell>
          <cell r="P347" t="str">
            <v/>
          </cell>
          <cell r="Q347" t="str">
            <v>Rehab collection</v>
          </cell>
          <cell r="R347" t="str">
            <v>280168-PS01</v>
          </cell>
          <cell r="S347" t="str">
            <v>existing</v>
          </cell>
          <cell r="T347">
            <v>280168</v>
          </cell>
          <cell r="Y347">
            <v>41158</v>
          </cell>
          <cell r="AE347">
            <v>0</v>
          </cell>
          <cell r="AO347" t="str">
            <v>Remove from PPL per BD; Credit Enhanc 6-11-13</v>
          </cell>
          <cell r="AP347">
            <v>1180000</v>
          </cell>
          <cell r="AX347">
            <v>0</v>
          </cell>
          <cell r="AY347">
            <v>0</v>
          </cell>
          <cell r="AZ347">
            <v>1180000</v>
          </cell>
          <cell r="BA347">
            <v>0</v>
          </cell>
          <cell r="BD347">
            <v>0</v>
          </cell>
          <cell r="BK347" t="e">
            <v>#N/A</v>
          </cell>
          <cell r="BL347" t="e">
            <v>#N/A</v>
          </cell>
          <cell r="BM347" t="e">
            <v>#N/A</v>
          </cell>
          <cell r="BO347">
            <v>0</v>
          </cell>
          <cell r="BP347">
            <v>0</v>
          </cell>
          <cell r="BW347">
            <v>0</v>
          </cell>
          <cell r="CA347">
            <v>0</v>
          </cell>
          <cell r="CB347">
            <v>0</v>
          </cell>
          <cell r="CC347">
            <v>0</v>
          </cell>
          <cell r="CP347">
            <v>0</v>
          </cell>
          <cell r="DH347">
            <v>0</v>
          </cell>
          <cell r="DM347" t="str">
            <v>Fitzpatrick, Brian</v>
          </cell>
          <cell r="DN347" t="str">
            <v>LaFontaine</v>
          </cell>
          <cell r="DO347">
            <v>5</v>
          </cell>
          <cell r="DP347">
            <v>8</v>
          </cell>
          <cell r="DT347" t="str">
            <v>Wadena</v>
          </cell>
        </row>
        <row r="348">
          <cell r="A348" t="str">
            <v>280262-PS02</v>
          </cell>
          <cell r="B348" t="str">
            <v>Minnehaha Creek WD - Stormwater</v>
          </cell>
          <cell r="C348">
            <v>95.1</v>
          </cell>
          <cell r="D348">
            <v>56</v>
          </cell>
          <cell r="E348">
            <v>99.1</v>
          </cell>
          <cell r="F348">
            <v>56</v>
          </cell>
          <cell r="G348">
            <v>104.1</v>
          </cell>
          <cell r="H348">
            <v>56</v>
          </cell>
          <cell r="I348">
            <v>101.1</v>
          </cell>
          <cell r="J348">
            <v>56</v>
          </cell>
          <cell r="L348" t="str">
            <v/>
          </cell>
          <cell r="M348" t="str">
            <v/>
          </cell>
          <cell r="P348" t="str">
            <v/>
          </cell>
          <cell r="Q348" t="str">
            <v>Ph 2, Blake Road diversion</v>
          </cell>
          <cell r="R348" t="str">
            <v>280262-PS02</v>
          </cell>
          <cell r="S348" t="str">
            <v>existing</v>
          </cell>
          <cell r="T348">
            <v>280262</v>
          </cell>
          <cell r="U348" t="str">
            <v>Y</v>
          </cell>
          <cell r="V348" t="str">
            <v>Turbidity, nutrients</v>
          </cell>
          <cell r="W348" t="str">
            <v>Y</v>
          </cell>
          <cell r="AE348">
            <v>0</v>
          </cell>
          <cell r="AO348" t="str">
            <v>Ph 2 combined w/Ph 3</v>
          </cell>
          <cell r="AX348">
            <v>0</v>
          </cell>
          <cell r="AY348">
            <v>0</v>
          </cell>
          <cell r="AZ348">
            <v>0</v>
          </cell>
          <cell r="BA348">
            <v>0</v>
          </cell>
          <cell r="BD348">
            <v>0</v>
          </cell>
          <cell r="BP348">
            <v>0</v>
          </cell>
          <cell r="BQ348">
            <v>43311</v>
          </cell>
          <cell r="BW348">
            <v>0</v>
          </cell>
          <cell r="CA348">
            <v>0</v>
          </cell>
          <cell r="CB348">
            <v>0</v>
          </cell>
          <cell r="CC348">
            <v>0</v>
          </cell>
          <cell r="CP348">
            <v>0</v>
          </cell>
          <cell r="DH348">
            <v>0</v>
          </cell>
          <cell r="DN348" t="str">
            <v>Sabie</v>
          </cell>
          <cell r="DO348">
            <v>11</v>
          </cell>
          <cell r="DP348">
            <v>4</v>
          </cell>
          <cell r="DT348" t="str">
            <v>Hennepin</v>
          </cell>
        </row>
        <row r="349">
          <cell r="A349" t="str">
            <v>280184-PS01</v>
          </cell>
          <cell r="B349" t="str">
            <v>Moorhead</v>
          </cell>
          <cell r="C349">
            <v>185</v>
          </cell>
          <cell r="D349">
            <v>44</v>
          </cell>
          <cell r="E349">
            <v>194</v>
          </cell>
          <cell r="F349">
            <v>44</v>
          </cell>
          <cell r="G349">
            <v>195</v>
          </cell>
          <cell r="H349">
            <v>44</v>
          </cell>
          <cell r="I349">
            <v>184</v>
          </cell>
          <cell r="J349">
            <v>44</v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>Rehab collection, lift station</v>
          </cell>
          <cell r="R349" t="str">
            <v>280184-PS01</v>
          </cell>
          <cell r="S349" t="str">
            <v>existing</v>
          </cell>
          <cell r="T349">
            <v>280184</v>
          </cell>
          <cell r="U349" t="str">
            <v>Y</v>
          </cell>
          <cell r="W349">
            <v>0</v>
          </cell>
          <cell r="AE349">
            <v>0</v>
          </cell>
          <cell r="AF349" t="str">
            <v/>
          </cell>
          <cell r="AP349">
            <v>770000</v>
          </cell>
          <cell r="AX349">
            <v>0</v>
          </cell>
          <cell r="AY349">
            <v>0</v>
          </cell>
          <cell r="AZ349">
            <v>770000</v>
          </cell>
          <cell r="BA349">
            <v>0</v>
          </cell>
          <cell r="BD349">
            <v>0</v>
          </cell>
          <cell r="BK349" t="e">
            <v>#N/A</v>
          </cell>
          <cell r="BL349" t="e">
            <v>#N/A</v>
          </cell>
          <cell r="BM349" t="e">
            <v>#N/A</v>
          </cell>
          <cell r="BO349">
            <v>0</v>
          </cell>
          <cell r="BP349">
            <v>0</v>
          </cell>
          <cell r="BW349">
            <v>0</v>
          </cell>
          <cell r="CA349">
            <v>0</v>
          </cell>
          <cell r="CB349">
            <v>0</v>
          </cell>
          <cell r="CC349">
            <v>0</v>
          </cell>
          <cell r="CP349">
            <v>0</v>
          </cell>
          <cell r="DH349">
            <v>0</v>
          </cell>
          <cell r="DM349" t="str">
            <v>Sathyaseelan, Vinod</v>
          </cell>
          <cell r="DN349" t="str">
            <v>LaFontaine</v>
          </cell>
          <cell r="DO349">
            <v>4</v>
          </cell>
          <cell r="DP349">
            <v>1</v>
          </cell>
          <cell r="DT349" t="str">
            <v>Clay</v>
          </cell>
        </row>
        <row r="350">
          <cell r="A350" t="str">
            <v>272537-PS01</v>
          </cell>
          <cell r="B350" t="str">
            <v>Nashwauk</v>
          </cell>
          <cell r="E350">
            <v>196</v>
          </cell>
          <cell r="F350">
            <v>43</v>
          </cell>
          <cell r="G350">
            <v>197</v>
          </cell>
          <cell r="H350">
            <v>43</v>
          </cell>
          <cell r="I350">
            <v>186</v>
          </cell>
          <cell r="J350">
            <v>43</v>
          </cell>
          <cell r="L350" t="str">
            <v/>
          </cell>
          <cell r="M350" t="str">
            <v/>
          </cell>
          <cell r="P350" t="str">
            <v/>
          </cell>
          <cell r="Q350" t="str">
            <v>Expand existing system</v>
          </cell>
          <cell r="R350" t="str">
            <v>272537-PS01</v>
          </cell>
          <cell r="S350" t="str">
            <v>existing</v>
          </cell>
          <cell r="T350">
            <v>272537</v>
          </cell>
          <cell r="Y350">
            <v>39142</v>
          </cell>
          <cell r="AE350">
            <v>0</v>
          </cell>
          <cell r="AK350" t="str">
            <v xml:space="preserve"> </v>
          </cell>
          <cell r="AO350" t="str">
            <v>PA related to MN Iron &amp; Steel Direct Reduced Iron Facility</v>
          </cell>
          <cell r="AP350">
            <v>2759150</v>
          </cell>
          <cell r="AX350">
            <v>0</v>
          </cell>
          <cell r="AY350">
            <v>0</v>
          </cell>
          <cell r="AZ350">
            <v>2759150</v>
          </cell>
          <cell r="BA350">
            <v>0</v>
          </cell>
          <cell r="BD350">
            <v>0</v>
          </cell>
          <cell r="BK350" t="e">
            <v>#N/A</v>
          </cell>
          <cell r="BP350">
            <v>0</v>
          </cell>
          <cell r="BW350">
            <v>0</v>
          </cell>
          <cell r="CA350">
            <v>0</v>
          </cell>
          <cell r="CB350">
            <v>0</v>
          </cell>
          <cell r="CC350">
            <v>0</v>
          </cell>
          <cell r="CP350">
            <v>0</v>
          </cell>
          <cell r="DH350">
            <v>0</v>
          </cell>
          <cell r="DM350" t="str">
            <v>Amy Douville</v>
          </cell>
          <cell r="DN350" t="str">
            <v>Fletcher</v>
          </cell>
          <cell r="DO350">
            <v>3</v>
          </cell>
          <cell r="DP350">
            <v>8</v>
          </cell>
          <cell r="DT350" t="str">
            <v>Itasca</v>
          </cell>
        </row>
        <row r="351">
          <cell r="A351" t="str">
            <v>279553-PS01</v>
          </cell>
          <cell r="B351" t="str">
            <v>Nashwauk - Phase 2</v>
          </cell>
          <cell r="E351">
            <v>263</v>
          </cell>
          <cell r="F351">
            <v>28</v>
          </cell>
          <cell r="G351">
            <v>270</v>
          </cell>
          <cell r="H351">
            <v>28</v>
          </cell>
          <cell r="I351">
            <v>255</v>
          </cell>
          <cell r="J351">
            <v>28</v>
          </cell>
          <cell r="L351" t="str">
            <v/>
          </cell>
          <cell r="M351" t="str">
            <v/>
          </cell>
          <cell r="P351" t="str">
            <v/>
          </cell>
          <cell r="Q351" t="str">
            <v>Rehab collection</v>
          </cell>
          <cell r="R351" t="str">
            <v>279553-PS01</v>
          </cell>
          <cell r="S351" t="str">
            <v>existing</v>
          </cell>
          <cell r="T351">
            <v>279553</v>
          </cell>
          <cell r="Y351">
            <v>39986</v>
          </cell>
          <cell r="AE351">
            <v>0</v>
          </cell>
          <cell r="AK351" t="str">
            <v xml:space="preserve"> </v>
          </cell>
          <cell r="AO351" t="str">
            <v>San sewer collection improvements</v>
          </cell>
          <cell r="AP351">
            <v>1243275</v>
          </cell>
          <cell r="AX351">
            <v>0</v>
          </cell>
          <cell r="AY351">
            <v>0</v>
          </cell>
          <cell r="AZ351">
            <v>1243275</v>
          </cell>
          <cell r="BA351">
            <v>0</v>
          </cell>
          <cell r="BD351">
            <v>0</v>
          </cell>
          <cell r="BK351" t="e">
            <v>#N/A</v>
          </cell>
          <cell r="BL351" t="e">
            <v>#N/A</v>
          </cell>
          <cell r="BM351" t="e">
            <v>#N/A</v>
          </cell>
          <cell r="BO351">
            <v>0</v>
          </cell>
          <cell r="BP351">
            <v>0</v>
          </cell>
          <cell r="BW351">
            <v>0</v>
          </cell>
          <cell r="CA351">
            <v>0</v>
          </cell>
          <cell r="CB351">
            <v>0</v>
          </cell>
          <cell r="CC351">
            <v>0</v>
          </cell>
          <cell r="CP351">
            <v>0</v>
          </cell>
          <cell r="DH351">
            <v>0</v>
          </cell>
          <cell r="DM351" t="str">
            <v>Amy Douville</v>
          </cell>
          <cell r="DN351" t="str">
            <v>Fletcher</v>
          </cell>
          <cell r="DO351">
            <v>3</v>
          </cell>
          <cell r="DP351">
            <v>8</v>
          </cell>
          <cell r="DT351" t="str">
            <v>Itasca</v>
          </cell>
        </row>
        <row r="352">
          <cell r="A352" t="str">
            <v>279416-PS01</v>
          </cell>
          <cell r="B352" t="str">
            <v>Nielsville</v>
          </cell>
          <cell r="E352">
            <v>294</v>
          </cell>
          <cell r="F352">
            <v>1</v>
          </cell>
          <cell r="G352">
            <v>298</v>
          </cell>
          <cell r="H352">
            <v>1</v>
          </cell>
          <cell r="I352">
            <v>292</v>
          </cell>
          <cell r="J352">
            <v>1</v>
          </cell>
          <cell r="L352" t="str">
            <v/>
          </cell>
          <cell r="M352" t="str">
            <v/>
          </cell>
          <cell r="P352" t="str">
            <v/>
          </cell>
          <cell r="Q352" t="str">
            <v>Rehab collection and pond</v>
          </cell>
          <cell r="R352" t="str">
            <v>279416-PS01</v>
          </cell>
          <cell r="S352" t="str">
            <v>existing</v>
          </cell>
          <cell r="T352">
            <v>279416</v>
          </cell>
          <cell r="AE352">
            <v>0</v>
          </cell>
          <cell r="AK352" t="str">
            <v xml:space="preserve"> 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D352">
            <v>0</v>
          </cell>
          <cell r="BK352" t="e">
            <v>#N/A</v>
          </cell>
          <cell r="BL352" t="e">
            <v>#N/A</v>
          </cell>
          <cell r="BM352" t="e">
            <v>#N/A</v>
          </cell>
          <cell r="BO352">
            <v>0</v>
          </cell>
          <cell r="BP352">
            <v>0</v>
          </cell>
          <cell r="BW352">
            <v>0</v>
          </cell>
          <cell r="CA352">
            <v>0</v>
          </cell>
          <cell r="CB352">
            <v>0</v>
          </cell>
          <cell r="CC352">
            <v>0</v>
          </cell>
          <cell r="CP352">
            <v>0</v>
          </cell>
          <cell r="DH352">
            <v>0</v>
          </cell>
          <cell r="DM352" t="str">
            <v>Vinod Sathyaseelan</v>
          </cell>
          <cell r="DN352" t="str">
            <v>Schultz</v>
          </cell>
          <cell r="DO352">
            <v>1</v>
          </cell>
          <cell r="DP352">
            <v>1</v>
          </cell>
          <cell r="DT352" t="str">
            <v>Polk</v>
          </cell>
        </row>
        <row r="353">
          <cell r="A353" t="str">
            <v>280327-PS01</v>
          </cell>
          <cell r="B353" t="str">
            <v>Oronoco - Area C</v>
          </cell>
          <cell r="E353">
            <v>149</v>
          </cell>
          <cell r="F353">
            <v>48</v>
          </cell>
          <cell r="G353">
            <v>148</v>
          </cell>
          <cell r="H353">
            <v>48</v>
          </cell>
          <cell r="I353">
            <v>141</v>
          </cell>
          <cell r="J353">
            <v>48</v>
          </cell>
          <cell r="L353" t="str">
            <v/>
          </cell>
          <cell r="M353" t="str">
            <v/>
          </cell>
          <cell r="P353" t="str">
            <v/>
          </cell>
          <cell r="Q353" t="str">
            <v>Unsewered, connect to WWTP</v>
          </cell>
          <cell r="R353" t="str">
            <v>280327-PS01</v>
          </cell>
          <cell r="S353" t="str">
            <v>existing</v>
          </cell>
          <cell r="T353">
            <v>280327</v>
          </cell>
          <cell r="AE353">
            <v>0</v>
          </cell>
          <cell r="AK353" t="str">
            <v xml:space="preserve"> </v>
          </cell>
          <cell r="AP353">
            <v>2574519</v>
          </cell>
          <cell r="AX353">
            <v>0</v>
          </cell>
          <cell r="AY353">
            <v>0</v>
          </cell>
          <cell r="AZ353">
            <v>2574519</v>
          </cell>
          <cell r="BA353">
            <v>0</v>
          </cell>
          <cell r="BD353">
            <v>0</v>
          </cell>
          <cell r="BK353" t="e">
            <v>#N/A</v>
          </cell>
          <cell r="BL353" t="e">
            <v>#N/A</v>
          </cell>
          <cell r="BM353" t="e">
            <v>#N/A</v>
          </cell>
          <cell r="BO353">
            <v>0</v>
          </cell>
          <cell r="BP353">
            <v>0</v>
          </cell>
          <cell r="BW353">
            <v>0</v>
          </cell>
          <cell r="CA353">
            <v>0</v>
          </cell>
          <cell r="CB353">
            <v>0</v>
          </cell>
          <cell r="CC353">
            <v>0</v>
          </cell>
          <cell r="CP353">
            <v>0</v>
          </cell>
          <cell r="DH353">
            <v>0</v>
          </cell>
          <cell r="DK353">
            <v>2500000</v>
          </cell>
          <cell r="DL353" t="str">
            <v>2018 st bonding</v>
          </cell>
          <cell r="DM353" t="str">
            <v>Corey Hower</v>
          </cell>
          <cell r="DN353" t="str">
            <v>Gallentine</v>
          </cell>
          <cell r="DO353">
            <v>10</v>
          </cell>
          <cell r="DP353">
            <v>7</v>
          </cell>
          <cell r="DT353" t="str">
            <v>Olmsted</v>
          </cell>
        </row>
        <row r="354">
          <cell r="A354" t="str">
            <v>280326-PS01</v>
          </cell>
          <cell r="B354" t="str">
            <v>Oronoco - Area F</v>
          </cell>
          <cell r="E354">
            <v>151</v>
          </cell>
          <cell r="F354">
            <v>48</v>
          </cell>
          <cell r="G354">
            <v>150</v>
          </cell>
          <cell r="H354">
            <v>48</v>
          </cell>
          <cell r="I354">
            <v>142</v>
          </cell>
          <cell r="J354">
            <v>48</v>
          </cell>
          <cell r="L354" t="str">
            <v/>
          </cell>
          <cell r="M354" t="str">
            <v/>
          </cell>
          <cell r="P354" t="str">
            <v/>
          </cell>
          <cell r="Q354" t="str">
            <v>Unsewered, connect to WWTP</v>
          </cell>
          <cell r="R354" t="str">
            <v>280326-PS01</v>
          </cell>
          <cell r="S354" t="str">
            <v>existing</v>
          </cell>
          <cell r="T354">
            <v>280326</v>
          </cell>
          <cell r="AE354">
            <v>0</v>
          </cell>
          <cell r="AK354" t="str">
            <v xml:space="preserve"> </v>
          </cell>
          <cell r="AP354">
            <v>3310096</v>
          </cell>
          <cell r="AX354">
            <v>0</v>
          </cell>
          <cell r="AY354">
            <v>0</v>
          </cell>
          <cell r="AZ354">
            <v>3310096</v>
          </cell>
          <cell r="BA354">
            <v>0</v>
          </cell>
          <cell r="BD354">
            <v>0</v>
          </cell>
          <cell r="BK354" t="e">
            <v>#N/A</v>
          </cell>
          <cell r="BL354" t="e">
            <v>#N/A</v>
          </cell>
          <cell r="BM354" t="e">
            <v>#N/A</v>
          </cell>
          <cell r="BO354">
            <v>0</v>
          </cell>
          <cell r="BP354">
            <v>0</v>
          </cell>
          <cell r="BW354">
            <v>0</v>
          </cell>
          <cell r="CA354">
            <v>0</v>
          </cell>
          <cell r="CB354">
            <v>0</v>
          </cell>
          <cell r="CC354">
            <v>0</v>
          </cell>
          <cell r="CP354">
            <v>0</v>
          </cell>
          <cell r="DH354">
            <v>0</v>
          </cell>
          <cell r="DM354" t="str">
            <v>Corey Hower</v>
          </cell>
          <cell r="DN354" t="str">
            <v>Gallentine</v>
          </cell>
          <cell r="DO354">
            <v>10</v>
          </cell>
          <cell r="DP354">
            <v>7</v>
          </cell>
          <cell r="DT354" t="str">
            <v>Olmsted</v>
          </cell>
        </row>
        <row r="355">
          <cell r="A355" t="str">
            <v>279787-PS01</v>
          </cell>
          <cell r="B355" t="str">
            <v>Ortonville</v>
          </cell>
          <cell r="E355">
            <v>48</v>
          </cell>
          <cell r="F355">
            <v>65</v>
          </cell>
          <cell r="G355">
            <v>52</v>
          </cell>
          <cell r="H355">
            <v>65</v>
          </cell>
          <cell r="I355">
            <v>50</v>
          </cell>
          <cell r="J355">
            <v>65</v>
          </cell>
          <cell r="L355" t="str">
            <v/>
          </cell>
          <cell r="M355" t="str">
            <v/>
          </cell>
          <cell r="P355" t="str">
            <v/>
          </cell>
          <cell r="Q355" t="str">
            <v>Rehab collection</v>
          </cell>
          <cell r="R355" t="str">
            <v>279787-PS01</v>
          </cell>
          <cell r="S355" t="str">
            <v>existing</v>
          </cell>
          <cell r="T355">
            <v>279787</v>
          </cell>
          <cell r="Y355">
            <v>39974</v>
          </cell>
          <cell r="Z355">
            <v>39967</v>
          </cell>
          <cell r="AE355">
            <v>0</v>
          </cell>
          <cell r="AP355">
            <v>895000</v>
          </cell>
          <cell r="AX355">
            <v>0</v>
          </cell>
          <cell r="AY355">
            <v>0</v>
          </cell>
          <cell r="AZ355">
            <v>895000</v>
          </cell>
          <cell r="BA355">
            <v>0</v>
          </cell>
          <cell r="BD355">
            <v>0</v>
          </cell>
          <cell r="BK355" t="e">
            <v>#N/A</v>
          </cell>
          <cell r="BL355" t="e">
            <v>#N/A</v>
          </cell>
          <cell r="BM355" t="e">
            <v>#N/A</v>
          </cell>
          <cell r="BO355">
            <v>0</v>
          </cell>
          <cell r="BP355">
            <v>0</v>
          </cell>
          <cell r="BW355">
            <v>0</v>
          </cell>
          <cell r="CA355">
            <v>0</v>
          </cell>
          <cell r="CB355">
            <v>0</v>
          </cell>
          <cell r="CC355">
            <v>0</v>
          </cell>
          <cell r="CP355">
            <v>0</v>
          </cell>
          <cell r="DH355">
            <v>0</v>
          </cell>
          <cell r="DM355" t="str">
            <v>Nathan Groh</v>
          </cell>
          <cell r="DN355" t="str">
            <v>LaFontaine</v>
          </cell>
          <cell r="DO355" t="str">
            <v>6W</v>
          </cell>
          <cell r="DP355">
            <v>2</v>
          </cell>
          <cell r="DT355" t="str">
            <v>Big Stone</v>
          </cell>
        </row>
        <row r="356">
          <cell r="A356" t="str">
            <v>279636-PS01</v>
          </cell>
          <cell r="B356" t="str">
            <v>Ortonville - McCloud Street</v>
          </cell>
          <cell r="E356">
            <v>110</v>
          </cell>
          <cell r="F356">
            <v>55</v>
          </cell>
          <cell r="G356">
            <v>108</v>
          </cell>
          <cell r="H356">
            <v>55</v>
          </cell>
          <cell r="I356">
            <v>105</v>
          </cell>
          <cell r="J356">
            <v>55</v>
          </cell>
          <cell r="L356" t="str">
            <v/>
          </cell>
          <cell r="M356" t="str">
            <v/>
          </cell>
          <cell r="P356" t="str">
            <v/>
          </cell>
          <cell r="Q356" t="str">
            <v>Rehab collection</v>
          </cell>
          <cell r="R356" t="str">
            <v>279636-PS01</v>
          </cell>
          <cell r="S356" t="str">
            <v>existing</v>
          </cell>
          <cell r="T356">
            <v>279636</v>
          </cell>
          <cell r="Y356">
            <v>39629</v>
          </cell>
          <cell r="Z356">
            <v>39962</v>
          </cell>
          <cell r="AE356">
            <v>0</v>
          </cell>
          <cell r="AP356">
            <v>367500</v>
          </cell>
          <cell r="AX356">
            <v>0</v>
          </cell>
          <cell r="AY356">
            <v>0</v>
          </cell>
          <cell r="AZ356">
            <v>367500</v>
          </cell>
          <cell r="BA356">
            <v>0</v>
          </cell>
          <cell r="BD356">
            <v>0</v>
          </cell>
          <cell r="BK356" t="e">
            <v>#N/A</v>
          </cell>
          <cell r="BL356" t="e">
            <v>#N/A</v>
          </cell>
          <cell r="BM356" t="e">
            <v>#N/A</v>
          </cell>
          <cell r="BO356">
            <v>0</v>
          </cell>
          <cell r="BP356">
            <v>0</v>
          </cell>
          <cell r="BW356">
            <v>0</v>
          </cell>
          <cell r="CA356">
            <v>0</v>
          </cell>
          <cell r="CB356">
            <v>0</v>
          </cell>
          <cell r="CC356">
            <v>0</v>
          </cell>
          <cell r="CP356">
            <v>0</v>
          </cell>
          <cell r="DH356">
            <v>0</v>
          </cell>
          <cell r="DM356" t="str">
            <v>Nathan Groh</v>
          </cell>
          <cell r="DN356" t="str">
            <v>LaFontaine</v>
          </cell>
          <cell r="DO356" t="str">
            <v>6W</v>
          </cell>
          <cell r="DP356">
            <v>2</v>
          </cell>
          <cell r="DT356" t="str">
            <v>Big Stone</v>
          </cell>
        </row>
        <row r="357">
          <cell r="A357" t="str">
            <v>272311-PS01</v>
          </cell>
          <cell r="B357" t="str">
            <v>Ottertail</v>
          </cell>
          <cell r="E357">
            <v>295</v>
          </cell>
          <cell r="F357">
            <v>1</v>
          </cell>
          <cell r="G357">
            <v>299</v>
          </cell>
          <cell r="H357">
            <v>1</v>
          </cell>
          <cell r="I357">
            <v>281</v>
          </cell>
          <cell r="J357">
            <v>1</v>
          </cell>
          <cell r="L357" t="str">
            <v/>
          </cell>
          <cell r="M357" t="str">
            <v/>
          </cell>
          <cell r="P357" t="str">
            <v/>
          </cell>
          <cell r="Q357" t="str">
            <v>Unsewered, potential SSTS</v>
          </cell>
          <cell r="R357" t="str">
            <v>272311-PS01</v>
          </cell>
          <cell r="S357" t="str">
            <v>existing</v>
          </cell>
          <cell r="T357">
            <v>272311</v>
          </cell>
          <cell r="AE357">
            <v>0</v>
          </cell>
          <cell r="AK357" t="str">
            <v xml:space="preserve"> </v>
          </cell>
          <cell r="AO357" t="str">
            <v>public opposition</v>
          </cell>
          <cell r="AP357">
            <v>3760000</v>
          </cell>
          <cell r="AX357">
            <v>0</v>
          </cell>
          <cell r="AY357">
            <v>0</v>
          </cell>
          <cell r="AZ357">
            <v>3760000</v>
          </cell>
          <cell r="BA357">
            <v>0</v>
          </cell>
          <cell r="BD357">
            <v>0</v>
          </cell>
          <cell r="BK357" t="e">
            <v>#N/A</v>
          </cell>
          <cell r="BL357" t="e">
            <v>#N/A</v>
          </cell>
          <cell r="BM357" t="e">
            <v>#N/A</v>
          </cell>
          <cell r="BO357">
            <v>0</v>
          </cell>
          <cell r="BP357">
            <v>0</v>
          </cell>
          <cell r="BW357">
            <v>0</v>
          </cell>
          <cell r="CA357">
            <v>0</v>
          </cell>
          <cell r="CB357">
            <v>0</v>
          </cell>
          <cell r="CC357">
            <v>0</v>
          </cell>
          <cell r="CP357">
            <v>0</v>
          </cell>
          <cell r="DH357">
            <v>0</v>
          </cell>
          <cell r="DM357" t="str">
            <v>Vinod Sathyaseelan</v>
          </cell>
          <cell r="DN357" t="str">
            <v>LaFontaine</v>
          </cell>
          <cell r="DO357">
            <v>4</v>
          </cell>
          <cell r="DP357">
            <v>1</v>
          </cell>
          <cell r="DT357" t="str">
            <v>Otter Tail</v>
          </cell>
        </row>
        <row r="358">
          <cell r="A358" t="str">
            <v>279467-PS01</v>
          </cell>
          <cell r="B358" t="str">
            <v>Palisade</v>
          </cell>
          <cell r="E358">
            <v>286</v>
          </cell>
          <cell r="F358">
            <v>8</v>
          </cell>
          <cell r="G358">
            <v>290</v>
          </cell>
          <cell r="H358">
            <v>8</v>
          </cell>
          <cell r="I358">
            <v>275</v>
          </cell>
          <cell r="J358">
            <v>8</v>
          </cell>
          <cell r="L358" t="str">
            <v/>
          </cell>
          <cell r="M358" t="str">
            <v/>
          </cell>
          <cell r="P358" t="str">
            <v>Yes</v>
          </cell>
          <cell r="Q358" t="str">
            <v>Rehab collection, expand treatment</v>
          </cell>
          <cell r="R358" t="str">
            <v>279467-PS01</v>
          </cell>
          <cell r="S358" t="str">
            <v>existing</v>
          </cell>
          <cell r="T358">
            <v>279467</v>
          </cell>
          <cell r="AE358">
            <v>0</v>
          </cell>
          <cell r="AK358" t="str">
            <v xml:space="preserve"> </v>
          </cell>
          <cell r="AP358">
            <v>830000</v>
          </cell>
          <cell r="AX358">
            <v>0</v>
          </cell>
          <cell r="AY358">
            <v>0</v>
          </cell>
          <cell r="AZ358">
            <v>830000</v>
          </cell>
          <cell r="BA358">
            <v>0</v>
          </cell>
          <cell r="BD358">
            <v>0</v>
          </cell>
          <cell r="BK358" t="e">
            <v>#N/A</v>
          </cell>
          <cell r="BL358" t="e">
            <v>#N/A</v>
          </cell>
          <cell r="BM358" t="e">
            <v>#N/A</v>
          </cell>
          <cell r="BO358">
            <v>242775</v>
          </cell>
          <cell r="BP358">
            <v>0</v>
          </cell>
          <cell r="BW358">
            <v>0</v>
          </cell>
          <cell r="CA358">
            <v>0</v>
          </cell>
          <cell r="CB358">
            <v>0</v>
          </cell>
          <cell r="CC358">
            <v>0</v>
          </cell>
          <cell r="CP358">
            <v>0</v>
          </cell>
          <cell r="CX358" t="str">
            <v>Should apply</v>
          </cell>
          <cell r="DC358">
            <v>107</v>
          </cell>
          <cell r="DD358">
            <v>13</v>
          </cell>
          <cell r="DE358">
            <v>373500</v>
          </cell>
          <cell r="DH358">
            <v>0</v>
          </cell>
          <cell r="DM358" t="str">
            <v>Amy Douville</v>
          </cell>
          <cell r="DN358" t="str">
            <v>Fletcher</v>
          </cell>
          <cell r="DO358">
            <v>3</v>
          </cell>
          <cell r="DP358">
            <v>3</v>
          </cell>
          <cell r="DT358" t="str">
            <v>Aitkin</v>
          </cell>
        </row>
        <row r="359">
          <cell r="A359" t="str">
            <v>272581-PS01</v>
          </cell>
          <cell r="B359" t="str">
            <v>Pelican Group of Lakes Improvement District</v>
          </cell>
          <cell r="E359">
            <v>296</v>
          </cell>
          <cell r="F359">
            <v>1</v>
          </cell>
          <cell r="G359">
            <v>300</v>
          </cell>
          <cell r="H359">
            <v>1</v>
          </cell>
          <cell r="I359">
            <v>282</v>
          </cell>
          <cell r="J359">
            <v>1</v>
          </cell>
          <cell r="L359" t="str">
            <v/>
          </cell>
          <cell r="M359" t="str">
            <v/>
          </cell>
          <cell r="P359" t="str">
            <v/>
          </cell>
          <cell r="Q359" t="str">
            <v>Unsewered, collection and treatment</v>
          </cell>
          <cell r="R359" t="str">
            <v>272581-PS01</v>
          </cell>
          <cell r="S359" t="str">
            <v>existing</v>
          </cell>
          <cell r="T359">
            <v>272581</v>
          </cell>
          <cell r="AE359">
            <v>0</v>
          </cell>
          <cell r="AK359" t="str">
            <v xml:space="preserve"> </v>
          </cell>
          <cell r="AP359">
            <v>16949850</v>
          </cell>
          <cell r="AX359">
            <v>0</v>
          </cell>
          <cell r="AY359">
            <v>0</v>
          </cell>
          <cell r="AZ359">
            <v>16949850</v>
          </cell>
          <cell r="BA359">
            <v>0</v>
          </cell>
          <cell r="BD359">
            <v>0</v>
          </cell>
          <cell r="BK359" t="e">
            <v>#N/A</v>
          </cell>
          <cell r="BL359" t="e">
            <v>#N/A</v>
          </cell>
          <cell r="BM359" t="e">
            <v>#N/A</v>
          </cell>
          <cell r="BO359">
            <v>0</v>
          </cell>
          <cell r="BP359">
            <v>0</v>
          </cell>
          <cell r="BW359">
            <v>0</v>
          </cell>
          <cell r="CA359">
            <v>0</v>
          </cell>
          <cell r="CB359">
            <v>0</v>
          </cell>
          <cell r="CC359">
            <v>0</v>
          </cell>
          <cell r="CP359">
            <v>0</v>
          </cell>
          <cell r="DH359">
            <v>0</v>
          </cell>
          <cell r="DM359" t="str">
            <v>Vinod Sathyaseelan</v>
          </cell>
          <cell r="DN359" t="str">
            <v>LaFontaine</v>
          </cell>
          <cell r="DO359">
            <v>4</v>
          </cell>
          <cell r="DP359">
            <v>1</v>
          </cell>
          <cell r="DT359" t="str">
            <v>Otter Tail</v>
          </cell>
        </row>
        <row r="360">
          <cell r="A360" t="str">
            <v>280522-PS01</v>
          </cell>
          <cell r="B360" t="str">
            <v>Pine City</v>
          </cell>
          <cell r="E360">
            <v>145</v>
          </cell>
          <cell r="F360">
            <v>49</v>
          </cell>
          <cell r="G360">
            <v>146</v>
          </cell>
          <cell r="H360">
            <v>49</v>
          </cell>
          <cell r="L360" t="str">
            <v/>
          </cell>
          <cell r="M360" t="str">
            <v/>
          </cell>
          <cell r="P360" t="str">
            <v/>
          </cell>
          <cell r="Q360" t="str">
            <v>Rehab collection</v>
          </cell>
          <cell r="R360" t="str">
            <v>280522-PS01</v>
          </cell>
          <cell r="S360" t="str">
            <v>existing</v>
          </cell>
          <cell r="T360">
            <v>280522</v>
          </cell>
          <cell r="AE360">
            <v>0</v>
          </cell>
          <cell r="AO360" t="str">
            <v>Remove from PPL per BD; completed w/569</v>
          </cell>
          <cell r="AP360">
            <v>2000000</v>
          </cell>
          <cell r="AX360">
            <v>0</v>
          </cell>
          <cell r="AY360">
            <v>0</v>
          </cell>
          <cell r="AZ360">
            <v>2000000</v>
          </cell>
          <cell r="BA360">
            <v>0</v>
          </cell>
          <cell r="BD360">
            <v>0</v>
          </cell>
          <cell r="BK360" t="e">
            <v>#N/A</v>
          </cell>
          <cell r="BL360" t="e">
            <v>#N/A</v>
          </cell>
          <cell r="BM360" t="e">
            <v>#N/A</v>
          </cell>
          <cell r="BO360">
            <v>0</v>
          </cell>
          <cell r="BP360">
            <v>0</v>
          </cell>
          <cell r="BW360">
            <v>0</v>
          </cell>
          <cell r="CA360">
            <v>0</v>
          </cell>
          <cell r="CB360">
            <v>0</v>
          </cell>
          <cell r="CC360">
            <v>0</v>
          </cell>
          <cell r="CP360">
            <v>0</v>
          </cell>
          <cell r="DN360" t="str">
            <v>Barrett</v>
          </cell>
          <cell r="DO360" t="str">
            <v>7E</v>
          </cell>
          <cell r="DP360">
            <v>3</v>
          </cell>
          <cell r="DT360" t="str">
            <v>Pine</v>
          </cell>
        </row>
        <row r="361">
          <cell r="A361" t="str">
            <v>280060-PS01</v>
          </cell>
          <cell r="B361" t="str">
            <v>Pope County - Clearwater Bay</v>
          </cell>
          <cell r="C361">
            <v>70</v>
          </cell>
          <cell r="D361">
            <v>59</v>
          </cell>
          <cell r="E361">
            <v>74</v>
          </cell>
          <cell r="F361">
            <v>59</v>
          </cell>
          <cell r="G361">
            <v>77</v>
          </cell>
          <cell r="H361">
            <v>59</v>
          </cell>
          <cell r="I361">
            <v>75</v>
          </cell>
          <cell r="J361">
            <v>59</v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>Unsewered, potential SSTS</v>
          </cell>
          <cell r="R361" t="str">
            <v>280060-PS01</v>
          </cell>
          <cell r="S361" t="str">
            <v>unsewered</v>
          </cell>
          <cell r="T361">
            <v>280060</v>
          </cell>
          <cell r="U361" t="str">
            <v>Y</v>
          </cell>
          <cell r="W361">
            <v>0</v>
          </cell>
          <cell r="AE361">
            <v>0</v>
          </cell>
          <cell r="AF361" t="str">
            <v/>
          </cell>
          <cell r="AP361">
            <v>732434</v>
          </cell>
          <cell r="AX361">
            <v>0</v>
          </cell>
          <cell r="AY361">
            <v>0</v>
          </cell>
          <cell r="AZ361">
            <v>732434</v>
          </cell>
          <cell r="BA361">
            <v>0</v>
          </cell>
          <cell r="BD361">
            <v>0</v>
          </cell>
          <cell r="BK361" t="e">
            <v>#N/A</v>
          </cell>
          <cell r="BL361" t="e">
            <v>#N/A</v>
          </cell>
          <cell r="BM361" t="e">
            <v>#N/A</v>
          </cell>
          <cell r="BO361">
            <v>0</v>
          </cell>
          <cell r="BP361">
            <v>0</v>
          </cell>
          <cell r="BW361">
            <v>0</v>
          </cell>
          <cell r="CA361">
            <v>0</v>
          </cell>
          <cell r="CB361">
            <v>0</v>
          </cell>
          <cell r="CC361">
            <v>0</v>
          </cell>
          <cell r="CN361" t="str">
            <v>Potential</v>
          </cell>
          <cell r="CP361">
            <v>732434</v>
          </cell>
          <cell r="DH361">
            <v>0</v>
          </cell>
          <cell r="DM361" t="str">
            <v>Brett Ballavance</v>
          </cell>
          <cell r="DN361" t="str">
            <v>LaFontaine</v>
          </cell>
          <cell r="DO361">
            <v>4</v>
          </cell>
          <cell r="DP361">
            <v>2</v>
          </cell>
          <cell r="DT361" t="str">
            <v>Pope</v>
          </cell>
        </row>
        <row r="362">
          <cell r="A362" t="str">
            <v>280288-PS01</v>
          </cell>
          <cell r="B362" t="str">
            <v>Prior Lake - Rolling Oaks</v>
          </cell>
          <cell r="E362">
            <v>266</v>
          </cell>
          <cell r="F362">
            <v>27</v>
          </cell>
          <cell r="G362">
            <v>273</v>
          </cell>
          <cell r="H362">
            <v>27</v>
          </cell>
          <cell r="I362">
            <v>257</v>
          </cell>
          <cell r="J362">
            <v>27</v>
          </cell>
          <cell r="L362" t="str">
            <v/>
          </cell>
          <cell r="M362" t="str">
            <v/>
          </cell>
          <cell r="P362" t="str">
            <v/>
          </cell>
          <cell r="Q362" t="str">
            <v>Unsewered area, sewer extension</v>
          </cell>
          <cell r="R362" t="str">
            <v>280288-PS01</v>
          </cell>
          <cell r="S362" t="str">
            <v>unsewered</v>
          </cell>
          <cell r="T362">
            <v>280288</v>
          </cell>
          <cell r="AE362">
            <v>0</v>
          </cell>
          <cell r="AP362">
            <v>142042</v>
          </cell>
          <cell r="AX362">
            <v>0</v>
          </cell>
          <cell r="AY362">
            <v>0</v>
          </cell>
          <cell r="AZ362">
            <v>142042</v>
          </cell>
          <cell r="BA362">
            <v>0</v>
          </cell>
          <cell r="BD362">
            <v>0</v>
          </cell>
          <cell r="BK362" t="e">
            <v>#N/A</v>
          </cell>
          <cell r="BL362" t="e">
            <v>#N/A</v>
          </cell>
          <cell r="BM362" t="e">
            <v>#N/A</v>
          </cell>
          <cell r="BO362">
            <v>0</v>
          </cell>
          <cell r="BP362">
            <v>0</v>
          </cell>
          <cell r="BU362" t="str">
            <v>PCA says proposed project not eligible</v>
          </cell>
          <cell r="CB362">
            <v>0</v>
          </cell>
          <cell r="CC362">
            <v>0</v>
          </cell>
          <cell r="CP362">
            <v>0</v>
          </cell>
          <cell r="DH362">
            <v>0</v>
          </cell>
          <cell r="DN362" t="str">
            <v>Sabie</v>
          </cell>
          <cell r="DO362">
            <v>11</v>
          </cell>
          <cell r="DP362">
            <v>4</v>
          </cell>
          <cell r="DT362" t="str">
            <v>Scott</v>
          </cell>
        </row>
        <row r="363">
          <cell r="A363" t="str">
            <v>279554-PS01</v>
          </cell>
          <cell r="B363" t="str">
            <v>Rose Creek</v>
          </cell>
          <cell r="E363">
            <v>260</v>
          </cell>
          <cell r="F363">
            <v>29</v>
          </cell>
          <cell r="G363">
            <v>267</v>
          </cell>
          <cell r="H363">
            <v>29</v>
          </cell>
          <cell r="I363">
            <v>252</v>
          </cell>
          <cell r="J363">
            <v>29</v>
          </cell>
          <cell r="L363" t="str">
            <v/>
          </cell>
          <cell r="M363" t="str">
            <v/>
          </cell>
          <cell r="P363" t="str">
            <v/>
          </cell>
          <cell r="Q363" t="str">
            <v>Rehab collection</v>
          </cell>
          <cell r="R363" t="str">
            <v>279554-PS01</v>
          </cell>
          <cell r="S363" t="str">
            <v>existing</v>
          </cell>
          <cell r="T363">
            <v>279554</v>
          </cell>
          <cell r="AE363">
            <v>0</v>
          </cell>
          <cell r="AK363" t="str">
            <v xml:space="preserve"> </v>
          </cell>
          <cell r="AP363">
            <v>621925</v>
          </cell>
          <cell r="AX363">
            <v>0</v>
          </cell>
          <cell r="AY363">
            <v>0</v>
          </cell>
          <cell r="AZ363">
            <v>621925</v>
          </cell>
          <cell r="BA363">
            <v>0</v>
          </cell>
          <cell r="BD363">
            <v>0</v>
          </cell>
          <cell r="BK363" t="e">
            <v>#N/A</v>
          </cell>
          <cell r="BL363" t="e">
            <v>#N/A</v>
          </cell>
          <cell r="BM363" t="e">
            <v>#N/A</v>
          </cell>
          <cell r="BO363">
            <v>0</v>
          </cell>
          <cell r="BP363">
            <v>0</v>
          </cell>
          <cell r="BW363">
            <v>0</v>
          </cell>
          <cell r="CA363">
            <v>0</v>
          </cell>
          <cell r="CB363">
            <v>0</v>
          </cell>
          <cell r="CC363">
            <v>0</v>
          </cell>
          <cell r="CP363">
            <v>0</v>
          </cell>
          <cell r="DH363">
            <v>0</v>
          </cell>
          <cell r="DM363" t="str">
            <v>Pam Meyer</v>
          </cell>
          <cell r="DN363" t="str">
            <v>Gallentine</v>
          </cell>
          <cell r="DO363">
            <v>10</v>
          </cell>
          <cell r="DP363">
            <v>7</v>
          </cell>
          <cell r="DT363" t="str">
            <v>Mower</v>
          </cell>
        </row>
        <row r="364">
          <cell r="A364" t="str">
            <v>272569-PS01</v>
          </cell>
          <cell r="B364" t="str">
            <v>Rutledge</v>
          </cell>
          <cell r="E364">
            <v>298</v>
          </cell>
          <cell r="F364">
            <v>1</v>
          </cell>
          <cell r="G364">
            <v>303</v>
          </cell>
          <cell r="H364">
            <v>1</v>
          </cell>
          <cell r="I364">
            <v>284</v>
          </cell>
          <cell r="J364">
            <v>1</v>
          </cell>
          <cell r="L364" t="str">
            <v/>
          </cell>
          <cell r="M364" t="str">
            <v/>
          </cell>
          <cell r="P364" t="str">
            <v/>
          </cell>
          <cell r="Q364" t="str">
            <v>Unsewered, collection and treatment</v>
          </cell>
          <cell r="R364" t="str">
            <v>272569-PS01</v>
          </cell>
          <cell r="S364" t="str">
            <v>existing</v>
          </cell>
          <cell r="T364">
            <v>272569</v>
          </cell>
          <cell r="AE364">
            <v>0</v>
          </cell>
          <cell r="AK364" t="str">
            <v xml:space="preserve"> </v>
          </cell>
          <cell r="AO364" t="str">
            <v>Declined RD/WIF $, project too expensive</v>
          </cell>
          <cell r="AP364">
            <v>1292000</v>
          </cell>
          <cell r="AX364">
            <v>0</v>
          </cell>
          <cell r="AY364">
            <v>0</v>
          </cell>
          <cell r="AZ364">
            <v>1292000</v>
          </cell>
          <cell r="BA364">
            <v>0</v>
          </cell>
          <cell r="BD364">
            <v>0</v>
          </cell>
          <cell r="BK364" t="e">
            <v>#N/A</v>
          </cell>
          <cell r="BL364" t="e">
            <v>#N/A</v>
          </cell>
          <cell r="BM364" t="e">
            <v>#N/A</v>
          </cell>
          <cell r="BO364">
            <v>0</v>
          </cell>
          <cell r="BP364">
            <v>0</v>
          </cell>
          <cell r="BW364">
            <v>0</v>
          </cell>
          <cell r="CA364">
            <v>0</v>
          </cell>
          <cell r="CB364">
            <v>0</v>
          </cell>
          <cell r="CC364">
            <v>0</v>
          </cell>
          <cell r="CP364">
            <v>0</v>
          </cell>
          <cell r="DH364">
            <v>0</v>
          </cell>
          <cell r="DM364" t="str">
            <v>Brian Fitzpatrick</v>
          </cell>
          <cell r="DN364" t="str">
            <v>Barrett</v>
          </cell>
          <cell r="DO364" t="str">
            <v>7E</v>
          </cell>
          <cell r="DP364">
            <v>3</v>
          </cell>
          <cell r="DT364" t="str">
            <v>Pine</v>
          </cell>
        </row>
        <row r="365">
          <cell r="A365" t="str">
            <v>272552-PS01</v>
          </cell>
          <cell r="B365" t="str">
            <v>Saint Stephen</v>
          </cell>
          <cell r="E365">
            <v>300</v>
          </cell>
          <cell r="F365">
            <v>1</v>
          </cell>
          <cell r="G365">
            <v>304</v>
          </cell>
          <cell r="H365">
            <v>1</v>
          </cell>
          <cell r="I365">
            <v>285</v>
          </cell>
          <cell r="J365">
            <v>1</v>
          </cell>
          <cell r="L365" t="str">
            <v/>
          </cell>
          <cell r="M365" t="str">
            <v/>
          </cell>
          <cell r="P365" t="str">
            <v/>
          </cell>
          <cell r="Q365" t="str">
            <v>Unsewered, collection and treatment</v>
          </cell>
          <cell r="R365" t="str">
            <v>272552-PS01</v>
          </cell>
          <cell r="S365" t="str">
            <v>unsewered</v>
          </cell>
          <cell r="T365">
            <v>272552</v>
          </cell>
          <cell r="AE365">
            <v>0</v>
          </cell>
          <cell r="AK365" t="str">
            <v xml:space="preserve"> </v>
          </cell>
          <cell r="AP365">
            <v>9518000</v>
          </cell>
          <cell r="AX365">
            <v>0</v>
          </cell>
          <cell r="AY365">
            <v>0</v>
          </cell>
          <cell r="AZ365">
            <v>9518000</v>
          </cell>
          <cell r="BA365">
            <v>0</v>
          </cell>
          <cell r="BD365">
            <v>0</v>
          </cell>
          <cell r="BK365" t="e">
            <v>#N/A</v>
          </cell>
          <cell r="BL365" t="e">
            <v>#N/A</v>
          </cell>
          <cell r="BM365" t="e">
            <v>#N/A</v>
          </cell>
          <cell r="BO365">
            <v>0</v>
          </cell>
          <cell r="BP365">
            <v>0</v>
          </cell>
          <cell r="BW365">
            <v>0</v>
          </cell>
          <cell r="CA365">
            <v>0</v>
          </cell>
          <cell r="CB365">
            <v>0</v>
          </cell>
          <cell r="CC365">
            <v>0</v>
          </cell>
          <cell r="CP365">
            <v>0</v>
          </cell>
          <cell r="DH365">
            <v>0</v>
          </cell>
          <cell r="DM365" t="str">
            <v>Brian Fitzpatrick</v>
          </cell>
          <cell r="DN365" t="str">
            <v>Barrett</v>
          </cell>
          <cell r="DO365" t="str">
            <v>7W</v>
          </cell>
          <cell r="DP365">
            <v>2</v>
          </cell>
          <cell r="DT365" t="str">
            <v>Stearns</v>
          </cell>
        </row>
        <row r="366">
          <cell r="A366" t="str">
            <v>279518-PS01</v>
          </cell>
          <cell r="B366" t="str">
            <v>Sandstone</v>
          </cell>
          <cell r="E366">
            <v>116</v>
          </cell>
          <cell r="F366">
            <v>53</v>
          </cell>
          <cell r="G366">
            <v>117</v>
          </cell>
          <cell r="H366">
            <v>53</v>
          </cell>
          <cell r="I366">
            <v>113</v>
          </cell>
          <cell r="J366">
            <v>53</v>
          </cell>
          <cell r="L366" t="str">
            <v/>
          </cell>
          <cell r="M366" t="str">
            <v/>
          </cell>
          <cell r="P366" t="str">
            <v/>
          </cell>
          <cell r="Q366" t="str">
            <v>Expand existing system</v>
          </cell>
          <cell r="R366" t="str">
            <v>279518-PS01</v>
          </cell>
          <cell r="S366" t="str">
            <v>existing</v>
          </cell>
          <cell r="T366">
            <v>279518</v>
          </cell>
          <cell r="AE366">
            <v>0</v>
          </cell>
          <cell r="AK366" t="str">
            <v xml:space="preserve"> </v>
          </cell>
          <cell r="AP366">
            <v>16936000</v>
          </cell>
          <cell r="AX366">
            <v>0</v>
          </cell>
          <cell r="AY366">
            <v>0</v>
          </cell>
          <cell r="AZ366">
            <v>16936000</v>
          </cell>
          <cell r="BA366">
            <v>0</v>
          </cell>
          <cell r="BD366">
            <v>0</v>
          </cell>
          <cell r="BK366" t="e">
            <v>#N/A</v>
          </cell>
          <cell r="BL366" t="e">
            <v>#N/A</v>
          </cell>
          <cell r="BM366" t="e">
            <v>#N/A</v>
          </cell>
          <cell r="BO366">
            <v>0</v>
          </cell>
          <cell r="BP366">
            <v>0</v>
          </cell>
          <cell r="BW366">
            <v>0</v>
          </cell>
          <cell r="CA366">
            <v>0</v>
          </cell>
          <cell r="CB366">
            <v>0</v>
          </cell>
          <cell r="CC366">
            <v>0</v>
          </cell>
          <cell r="CP366">
            <v>0</v>
          </cell>
          <cell r="DH366">
            <v>0</v>
          </cell>
          <cell r="DM366" t="str">
            <v>Brian Fitzpatrick</v>
          </cell>
          <cell r="DN366" t="str">
            <v>Barrett</v>
          </cell>
          <cell r="DO366" t="str">
            <v>7E</v>
          </cell>
          <cell r="DP366">
            <v>3</v>
          </cell>
          <cell r="DT366" t="str">
            <v>Pine</v>
          </cell>
        </row>
        <row r="367">
          <cell r="A367" t="str">
            <v>279471-PS01</v>
          </cell>
          <cell r="B367" t="str">
            <v>Shafer</v>
          </cell>
          <cell r="E367">
            <v>284</v>
          </cell>
          <cell r="F367">
            <v>11</v>
          </cell>
          <cell r="G367">
            <v>288</v>
          </cell>
          <cell r="H367">
            <v>11</v>
          </cell>
          <cell r="I367">
            <v>273</v>
          </cell>
          <cell r="J367">
            <v>11</v>
          </cell>
          <cell r="L367" t="str">
            <v/>
          </cell>
          <cell r="M367" t="str">
            <v/>
          </cell>
          <cell r="P367" t="str">
            <v/>
          </cell>
          <cell r="Q367" t="str">
            <v>Expand WWTP</v>
          </cell>
          <cell r="R367" t="str">
            <v>279471-PS01</v>
          </cell>
          <cell r="S367" t="str">
            <v>existing</v>
          </cell>
          <cell r="T367">
            <v>279471</v>
          </cell>
          <cell r="AE367">
            <v>0</v>
          </cell>
          <cell r="AK367" t="str">
            <v xml:space="preserve"> </v>
          </cell>
          <cell r="AO367" t="str">
            <v>PCA checking points</v>
          </cell>
          <cell r="AP367">
            <v>1865600</v>
          </cell>
          <cell r="AX367">
            <v>0</v>
          </cell>
          <cell r="AY367">
            <v>0</v>
          </cell>
          <cell r="AZ367">
            <v>1865600</v>
          </cell>
          <cell r="BA367">
            <v>0</v>
          </cell>
          <cell r="BD367">
            <v>0</v>
          </cell>
          <cell r="BK367" t="e">
            <v>#N/A</v>
          </cell>
          <cell r="BL367" t="e">
            <v>#N/A</v>
          </cell>
          <cell r="BM367" t="e">
            <v>#N/A</v>
          </cell>
          <cell r="BO367">
            <v>0</v>
          </cell>
          <cell r="BP367">
            <v>0</v>
          </cell>
          <cell r="BW367">
            <v>0</v>
          </cell>
          <cell r="CA367">
            <v>0</v>
          </cell>
          <cell r="CB367">
            <v>0</v>
          </cell>
          <cell r="CC367">
            <v>0</v>
          </cell>
          <cell r="CP367">
            <v>0</v>
          </cell>
          <cell r="DH367">
            <v>0</v>
          </cell>
          <cell r="DM367" t="str">
            <v>Gene Erickson</v>
          </cell>
          <cell r="DN367" t="str">
            <v>Barrett</v>
          </cell>
          <cell r="DO367" t="str">
            <v>7E</v>
          </cell>
          <cell r="DP367">
            <v>4</v>
          </cell>
          <cell r="DT367" t="str">
            <v>Chisago</v>
          </cell>
        </row>
        <row r="368">
          <cell r="A368" t="str">
            <v>280320-PS01</v>
          </cell>
          <cell r="B368" t="str">
            <v>Shakopee</v>
          </cell>
          <cell r="E368">
            <v>283</v>
          </cell>
          <cell r="F368">
            <v>11</v>
          </cell>
          <cell r="G368">
            <v>287</v>
          </cell>
          <cell r="H368">
            <v>11</v>
          </cell>
          <cell r="I368">
            <v>272</v>
          </cell>
          <cell r="J368">
            <v>11</v>
          </cell>
          <cell r="L368" t="str">
            <v/>
          </cell>
          <cell r="M368" t="str">
            <v/>
          </cell>
          <cell r="P368" t="str">
            <v/>
          </cell>
          <cell r="Q368" t="str">
            <v>Unsewered, sewer extension</v>
          </cell>
          <cell r="R368" t="str">
            <v>280320-PS01</v>
          </cell>
          <cell r="S368" t="str">
            <v>unsewered</v>
          </cell>
          <cell r="T368">
            <v>280320</v>
          </cell>
          <cell r="AE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D368">
            <v>0</v>
          </cell>
          <cell r="BK368" t="e">
            <v>#N/A</v>
          </cell>
          <cell r="BL368" t="e">
            <v>#N/A</v>
          </cell>
          <cell r="BM368" t="e">
            <v>#N/A</v>
          </cell>
          <cell r="BO368">
            <v>0</v>
          </cell>
          <cell r="BP368">
            <v>0</v>
          </cell>
          <cell r="BW368">
            <v>0</v>
          </cell>
          <cell r="CA368">
            <v>0</v>
          </cell>
          <cell r="CB368">
            <v>0</v>
          </cell>
          <cell r="CC368">
            <v>0</v>
          </cell>
          <cell r="CP368">
            <v>0</v>
          </cell>
          <cell r="DH368">
            <v>0</v>
          </cell>
          <cell r="DN368" t="str">
            <v>Sabie</v>
          </cell>
          <cell r="DO368">
            <v>11</v>
          </cell>
          <cell r="DP368">
            <v>4</v>
          </cell>
          <cell r="DT368" t="str">
            <v>Scott</v>
          </cell>
        </row>
        <row r="369">
          <cell r="A369" t="str">
            <v>279408-PS01</v>
          </cell>
          <cell r="B369" t="str">
            <v>Silver Creek Twp - Castle Danger 2</v>
          </cell>
          <cell r="E369">
            <v>299</v>
          </cell>
          <cell r="F369">
            <v>1</v>
          </cell>
          <cell r="G369">
            <v>305</v>
          </cell>
          <cell r="H369">
            <v>1</v>
          </cell>
          <cell r="I369">
            <v>280</v>
          </cell>
          <cell r="J369">
            <v>1</v>
          </cell>
          <cell r="L369" t="str">
            <v/>
          </cell>
          <cell r="M369" t="str">
            <v/>
          </cell>
          <cell r="P369" t="str">
            <v/>
          </cell>
          <cell r="Q369" t="str">
            <v>Unsewered, connect to Silver Creek WWTP</v>
          </cell>
          <cell r="R369" t="str">
            <v>279408-PS01</v>
          </cell>
          <cell r="S369" t="str">
            <v>unsewered</v>
          </cell>
          <cell r="T369">
            <v>279408</v>
          </cell>
          <cell r="AE369">
            <v>0</v>
          </cell>
          <cell r="AK369" t="str">
            <v xml:space="preserve"> </v>
          </cell>
          <cell r="AP369">
            <v>3600000</v>
          </cell>
          <cell r="AX369">
            <v>0</v>
          </cell>
          <cell r="AY369">
            <v>0</v>
          </cell>
          <cell r="AZ369">
            <v>3600000</v>
          </cell>
          <cell r="BA369">
            <v>0</v>
          </cell>
          <cell r="BD369">
            <v>0</v>
          </cell>
          <cell r="BK369" t="e">
            <v>#N/A</v>
          </cell>
          <cell r="BP369">
            <v>0</v>
          </cell>
          <cell r="BW369">
            <v>0</v>
          </cell>
          <cell r="CA369">
            <v>0</v>
          </cell>
          <cell r="CB369">
            <v>0</v>
          </cell>
          <cell r="CC369">
            <v>0</v>
          </cell>
          <cell r="CP369">
            <v>0</v>
          </cell>
          <cell r="DC369">
            <v>85</v>
          </cell>
          <cell r="DH369">
            <v>0</v>
          </cell>
          <cell r="DM369" t="str">
            <v>Brett Ballavance</v>
          </cell>
          <cell r="DN369" t="str">
            <v>Fletcher</v>
          </cell>
          <cell r="DO369">
            <v>3</v>
          </cell>
          <cell r="DP369">
            <v>3</v>
          </cell>
          <cell r="DT369" t="str">
            <v>Lake</v>
          </cell>
        </row>
        <row r="370">
          <cell r="A370" t="str">
            <v>279797-PS01</v>
          </cell>
          <cell r="B370" t="str">
            <v>South Bend Twp</v>
          </cell>
          <cell r="E370">
            <v>262</v>
          </cell>
          <cell r="F370">
            <v>28</v>
          </cell>
          <cell r="G370">
            <v>269</v>
          </cell>
          <cell r="H370">
            <v>28</v>
          </cell>
          <cell r="I370">
            <v>254</v>
          </cell>
          <cell r="J370">
            <v>28</v>
          </cell>
          <cell r="L370" t="str">
            <v/>
          </cell>
          <cell r="M370" t="str">
            <v/>
          </cell>
          <cell r="P370" t="str">
            <v/>
          </cell>
          <cell r="Q370" t="str">
            <v>Unsewered, connect to Mankato</v>
          </cell>
          <cell r="R370" t="str">
            <v>279797-PS01</v>
          </cell>
          <cell r="S370" t="str">
            <v>unsewered</v>
          </cell>
          <cell r="T370">
            <v>279797</v>
          </cell>
          <cell r="AE370">
            <v>0</v>
          </cell>
          <cell r="AK370" t="str">
            <v xml:space="preserve"> </v>
          </cell>
          <cell r="AO370" t="str">
            <v>Remove from PPL per BD</v>
          </cell>
          <cell r="AP370">
            <v>3556000</v>
          </cell>
          <cell r="AX370">
            <v>0</v>
          </cell>
          <cell r="AY370">
            <v>0</v>
          </cell>
          <cell r="AZ370">
            <v>3556000</v>
          </cell>
          <cell r="BA370">
            <v>0</v>
          </cell>
          <cell r="BD370">
            <v>0</v>
          </cell>
          <cell r="BK370" t="e">
            <v>#N/A</v>
          </cell>
          <cell r="BL370" t="e">
            <v>#N/A</v>
          </cell>
          <cell r="BM370" t="e">
            <v>#N/A</v>
          </cell>
          <cell r="BO370">
            <v>0</v>
          </cell>
          <cell r="BP370">
            <v>0</v>
          </cell>
          <cell r="BW370">
            <v>0</v>
          </cell>
          <cell r="CA370">
            <v>0</v>
          </cell>
          <cell r="CB370">
            <v>0</v>
          </cell>
          <cell r="CC370">
            <v>0</v>
          </cell>
          <cell r="CP370">
            <v>0</v>
          </cell>
          <cell r="DH370">
            <v>0</v>
          </cell>
          <cell r="DK370">
            <v>485000</v>
          </cell>
          <cell r="DL370" t="str">
            <v>EPA</v>
          </cell>
          <cell r="DM370" t="str">
            <v>Pam Meyer</v>
          </cell>
          <cell r="DN370" t="str">
            <v>Gallentine</v>
          </cell>
          <cell r="DO370">
            <v>9</v>
          </cell>
          <cell r="DP370">
            <v>6</v>
          </cell>
          <cell r="DT370" t="str">
            <v>Blue Earth</v>
          </cell>
        </row>
        <row r="371">
          <cell r="A371" t="str">
            <v>280263-PS01</v>
          </cell>
          <cell r="B371" t="str">
            <v>Steele County - Pratt</v>
          </cell>
          <cell r="E371">
            <v>21</v>
          </cell>
          <cell r="F371">
            <v>76</v>
          </cell>
          <cell r="G371">
            <v>23</v>
          </cell>
          <cell r="H371">
            <v>76</v>
          </cell>
          <cell r="I371">
            <v>23</v>
          </cell>
          <cell r="J371">
            <v>76</v>
          </cell>
          <cell r="L371" t="str">
            <v/>
          </cell>
          <cell r="M371" t="str">
            <v/>
          </cell>
          <cell r="P371" t="str">
            <v/>
          </cell>
          <cell r="Q371" t="str">
            <v>Unsewered, potential SSTS</v>
          </cell>
          <cell r="R371" t="str">
            <v>280263-PS01</v>
          </cell>
          <cell r="S371" t="str">
            <v>unsewered</v>
          </cell>
          <cell r="T371">
            <v>280263</v>
          </cell>
          <cell r="AE371">
            <v>0</v>
          </cell>
          <cell r="AP371">
            <v>650570</v>
          </cell>
          <cell r="AX371">
            <v>0</v>
          </cell>
          <cell r="AY371">
            <v>0</v>
          </cell>
          <cell r="AZ371">
            <v>650570</v>
          </cell>
          <cell r="BA371">
            <v>0</v>
          </cell>
          <cell r="BD371">
            <v>0</v>
          </cell>
          <cell r="BK371" t="e">
            <v>#N/A</v>
          </cell>
          <cell r="BP371">
            <v>28000</v>
          </cell>
          <cell r="BW371">
            <v>0</v>
          </cell>
          <cell r="CA371">
            <v>0</v>
          </cell>
          <cell r="CB371">
            <v>0</v>
          </cell>
          <cell r="CC371">
            <v>0</v>
          </cell>
          <cell r="CG371">
            <v>41823</v>
          </cell>
          <cell r="CH371">
            <v>8</v>
          </cell>
          <cell r="CI371">
            <v>28000</v>
          </cell>
          <cell r="CJ371">
            <v>2015</v>
          </cell>
          <cell r="CK371">
            <v>41911</v>
          </cell>
          <cell r="CL371">
            <v>2015</v>
          </cell>
          <cell r="CM371">
            <v>42101</v>
          </cell>
          <cell r="CN371" t="str">
            <v>Potential</v>
          </cell>
          <cell r="CO371" t="str">
            <v>Proceeding with private system fixes</v>
          </cell>
          <cell r="DH371">
            <v>0</v>
          </cell>
          <cell r="DN371" t="str">
            <v>Gallentine</v>
          </cell>
          <cell r="DO371">
            <v>10</v>
          </cell>
          <cell r="DP371">
            <v>7</v>
          </cell>
          <cell r="DT371" t="str">
            <v>Steele</v>
          </cell>
        </row>
        <row r="372">
          <cell r="A372" t="str">
            <v>272308-PS01</v>
          </cell>
          <cell r="B372" t="str">
            <v>Tower - Brietung Wastewater Board</v>
          </cell>
          <cell r="E372">
            <v>90</v>
          </cell>
          <cell r="F372">
            <v>57</v>
          </cell>
          <cell r="G372">
            <v>94</v>
          </cell>
          <cell r="H372">
            <v>57</v>
          </cell>
          <cell r="I372">
            <v>92</v>
          </cell>
          <cell r="J372">
            <v>57</v>
          </cell>
          <cell r="L372" t="str">
            <v/>
          </cell>
          <cell r="M372" t="str">
            <v/>
          </cell>
          <cell r="P372" t="str">
            <v/>
          </cell>
          <cell r="Q372" t="str">
            <v>Rehab collection and treatment</v>
          </cell>
          <cell r="R372" t="str">
            <v>272308-PS01</v>
          </cell>
          <cell r="S372" t="str">
            <v>existing</v>
          </cell>
          <cell r="T372">
            <v>272308</v>
          </cell>
          <cell r="AE372">
            <v>0</v>
          </cell>
          <cell r="AK372" t="str">
            <v xml:space="preserve"> </v>
          </cell>
          <cell r="AO372" t="str">
            <v>Remove from PPL; Old</v>
          </cell>
          <cell r="AP372">
            <v>2327300</v>
          </cell>
          <cell r="AX372">
            <v>0</v>
          </cell>
          <cell r="AY372">
            <v>0</v>
          </cell>
          <cell r="AZ372">
            <v>2327300</v>
          </cell>
          <cell r="BA372">
            <v>0</v>
          </cell>
          <cell r="BD372">
            <v>0</v>
          </cell>
          <cell r="BK372" t="e">
            <v>#N/A</v>
          </cell>
          <cell r="BL372" t="e">
            <v>#N/A</v>
          </cell>
          <cell r="BM372" t="e">
            <v>#N/A</v>
          </cell>
          <cell r="BO372">
            <v>0</v>
          </cell>
          <cell r="BP372">
            <v>0</v>
          </cell>
          <cell r="BW372">
            <v>0</v>
          </cell>
          <cell r="CA372">
            <v>0</v>
          </cell>
          <cell r="CB372">
            <v>0</v>
          </cell>
          <cell r="CC372">
            <v>0</v>
          </cell>
          <cell r="CP372">
            <v>0</v>
          </cell>
          <cell r="DC372">
            <v>425</v>
          </cell>
          <cell r="DD372">
            <v>47</v>
          </cell>
          <cell r="DH372">
            <v>0</v>
          </cell>
          <cell r="DM372" t="str">
            <v>Brett Ballavance</v>
          </cell>
          <cell r="DN372" t="str">
            <v>Fletcher</v>
          </cell>
          <cell r="DO372">
            <v>3</v>
          </cell>
          <cell r="DP372">
            <v>3</v>
          </cell>
          <cell r="DQ372" t="str">
            <v>06B</v>
          </cell>
          <cell r="DT372" t="str">
            <v>St. Louis</v>
          </cell>
        </row>
        <row r="373">
          <cell r="A373" t="str">
            <v>272639-PS01</v>
          </cell>
          <cell r="B373" t="str">
            <v>Tower - Hoo-Doo Point</v>
          </cell>
          <cell r="E373">
            <v>280</v>
          </cell>
          <cell r="F373">
            <v>15</v>
          </cell>
          <cell r="G373">
            <v>285</v>
          </cell>
          <cell r="H373">
            <v>15</v>
          </cell>
          <cell r="I373">
            <v>270</v>
          </cell>
          <cell r="J373">
            <v>15</v>
          </cell>
          <cell r="L373" t="str">
            <v/>
          </cell>
          <cell r="M373" t="str">
            <v/>
          </cell>
          <cell r="P373" t="str">
            <v/>
          </cell>
          <cell r="Q373" t="str">
            <v>Unsewered, connect to Tower</v>
          </cell>
          <cell r="R373" t="str">
            <v>272639-PS01</v>
          </cell>
          <cell r="S373" t="str">
            <v>existing</v>
          </cell>
          <cell r="T373">
            <v>272639</v>
          </cell>
          <cell r="AE373">
            <v>0</v>
          </cell>
          <cell r="AK373" t="str">
            <v xml:space="preserve"> </v>
          </cell>
          <cell r="AO373" t="str">
            <v>Remove from PPL; Self funded</v>
          </cell>
          <cell r="AP373">
            <v>627300</v>
          </cell>
          <cell r="AX373">
            <v>0</v>
          </cell>
          <cell r="AY373">
            <v>0</v>
          </cell>
          <cell r="AZ373">
            <v>627300</v>
          </cell>
          <cell r="BA373">
            <v>0</v>
          </cell>
          <cell r="BD373">
            <v>0</v>
          </cell>
          <cell r="BK373" t="e">
            <v>#N/A</v>
          </cell>
          <cell r="BL373" t="e">
            <v>#N/A</v>
          </cell>
          <cell r="BM373" t="e">
            <v>#N/A</v>
          </cell>
          <cell r="BO373">
            <v>0</v>
          </cell>
          <cell r="BP373">
            <v>0</v>
          </cell>
          <cell r="BW373">
            <v>0</v>
          </cell>
          <cell r="CA373">
            <v>0</v>
          </cell>
          <cell r="CB373">
            <v>0</v>
          </cell>
          <cell r="CC373">
            <v>0</v>
          </cell>
          <cell r="CP373">
            <v>0</v>
          </cell>
          <cell r="DH373">
            <v>0</v>
          </cell>
          <cell r="DM373" t="str">
            <v>Brett Ballavance</v>
          </cell>
          <cell r="DN373" t="str">
            <v>Fletcher</v>
          </cell>
          <cell r="DO373">
            <v>3</v>
          </cell>
          <cell r="DP373">
            <v>3</v>
          </cell>
          <cell r="DQ373" t="str">
            <v>06B</v>
          </cell>
          <cell r="DT373" t="str">
            <v>St. Louis</v>
          </cell>
        </row>
        <row r="374">
          <cell r="A374" t="str">
            <v>279409-PS01</v>
          </cell>
          <cell r="B374" t="str">
            <v>Tower - West T.H. 169</v>
          </cell>
          <cell r="E374">
            <v>301</v>
          </cell>
          <cell r="F374">
            <v>1</v>
          </cell>
          <cell r="G374">
            <v>306</v>
          </cell>
          <cell r="H374">
            <v>1</v>
          </cell>
          <cell r="I374">
            <v>286</v>
          </cell>
          <cell r="J374">
            <v>1</v>
          </cell>
          <cell r="L374" t="str">
            <v/>
          </cell>
          <cell r="M374" t="str">
            <v/>
          </cell>
          <cell r="P374" t="str">
            <v/>
          </cell>
          <cell r="Q374" t="str">
            <v>Unsewered, connect to Tower</v>
          </cell>
          <cell r="R374" t="str">
            <v>279409-PS01</v>
          </cell>
          <cell r="S374" t="str">
            <v>unsewered</v>
          </cell>
          <cell r="T374">
            <v>279409</v>
          </cell>
          <cell r="AE374">
            <v>0</v>
          </cell>
          <cell r="AK374" t="str">
            <v xml:space="preserve"> </v>
          </cell>
          <cell r="AO374" t="str">
            <v>Remove from PPL; Old</v>
          </cell>
          <cell r="AP374">
            <v>787000</v>
          </cell>
          <cell r="AX374">
            <v>0</v>
          </cell>
          <cell r="AY374">
            <v>0</v>
          </cell>
          <cell r="AZ374">
            <v>787000</v>
          </cell>
          <cell r="BA374">
            <v>0</v>
          </cell>
          <cell r="BD374">
            <v>0</v>
          </cell>
          <cell r="BK374" t="e">
            <v>#N/A</v>
          </cell>
          <cell r="BL374" t="e">
            <v>#N/A</v>
          </cell>
          <cell r="BM374" t="e">
            <v>#N/A</v>
          </cell>
          <cell r="BO374">
            <v>0</v>
          </cell>
          <cell r="BP374">
            <v>0</v>
          </cell>
          <cell r="BW374">
            <v>0</v>
          </cell>
          <cell r="CA374">
            <v>0</v>
          </cell>
          <cell r="CB374">
            <v>0</v>
          </cell>
          <cell r="CC374">
            <v>0</v>
          </cell>
          <cell r="CP374">
            <v>0</v>
          </cell>
          <cell r="DH374">
            <v>0</v>
          </cell>
          <cell r="DM374" t="str">
            <v>Brett Ballavance</v>
          </cell>
          <cell r="DN374" t="str">
            <v>Fletcher</v>
          </cell>
          <cell r="DO374">
            <v>3</v>
          </cell>
          <cell r="DP374">
            <v>3</v>
          </cell>
          <cell r="DQ374" t="str">
            <v>06B</v>
          </cell>
          <cell r="DT374" t="str">
            <v>St. Louis</v>
          </cell>
        </row>
        <row r="375">
          <cell r="A375" t="str">
            <v>272529-PS01</v>
          </cell>
          <cell r="B375" t="str">
            <v>Westbrook</v>
          </cell>
          <cell r="E375">
            <v>302</v>
          </cell>
          <cell r="F375">
            <v>1</v>
          </cell>
          <cell r="G375">
            <v>307</v>
          </cell>
          <cell r="H375">
            <v>1</v>
          </cell>
          <cell r="I375">
            <v>293</v>
          </cell>
          <cell r="J375">
            <v>1</v>
          </cell>
          <cell r="L375" t="str">
            <v/>
          </cell>
          <cell r="M375" t="str">
            <v/>
          </cell>
          <cell r="P375" t="str">
            <v/>
          </cell>
          <cell r="Q375" t="str">
            <v>Rehab/expand existing system</v>
          </cell>
          <cell r="R375" t="str">
            <v>272529-PS01</v>
          </cell>
          <cell r="S375" t="str">
            <v>existing</v>
          </cell>
          <cell r="T375">
            <v>272529</v>
          </cell>
          <cell r="AE375">
            <v>0</v>
          </cell>
          <cell r="AK375" t="str">
            <v xml:space="preserve"> 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D375">
            <v>0</v>
          </cell>
          <cell r="BK375" t="e">
            <v>#N/A</v>
          </cell>
          <cell r="BL375" t="e">
            <v>#N/A</v>
          </cell>
          <cell r="BM375" t="e">
            <v>#N/A</v>
          </cell>
          <cell r="BO375">
            <v>0</v>
          </cell>
          <cell r="BP375">
            <v>0</v>
          </cell>
          <cell r="BW375">
            <v>0</v>
          </cell>
          <cell r="CA375">
            <v>0</v>
          </cell>
          <cell r="CB375">
            <v>0</v>
          </cell>
          <cell r="CC375">
            <v>0</v>
          </cell>
          <cell r="CP375">
            <v>0</v>
          </cell>
          <cell r="DH375">
            <v>0</v>
          </cell>
          <cell r="DM375" t="str">
            <v>Nathan Groh</v>
          </cell>
          <cell r="DN375" t="str">
            <v>Schultz</v>
          </cell>
          <cell r="DO375">
            <v>8</v>
          </cell>
          <cell r="DP375">
            <v>5</v>
          </cell>
          <cell r="DT375" t="str">
            <v>Cottonwood</v>
          </cell>
        </row>
        <row r="376">
          <cell r="A376" t="str">
            <v>279699-PS01</v>
          </cell>
          <cell r="B376" t="str">
            <v>White Bear Twp</v>
          </cell>
          <cell r="E376">
            <v>236</v>
          </cell>
          <cell r="F376">
            <v>36</v>
          </cell>
          <cell r="G376">
            <v>240</v>
          </cell>
          <cell r="H376">
            <v>36</v>
          </cell>
          <cell r="I376">
            <v>224</v>
          </cell>
          <cell r="J376">
            <v>36</v>
          </cell>
          <cell r="L376" t="str">
            <v/>
          </cell>
          <cell r="M376" t="str">
            <v/>
          </cell>
          <cell r="P376" t="str">
            <v/>
          </cell>
          <cell r="Q376" t="str">
            <v>Rehab collection</v>
          </cell>
          <cell r="R376" t="str">
            <v>279699-PS01</v>
          </cell>
          <cell r="S376" t="str">
            <v>existing</v>
          </cell>
          <cell r="T376">
            <v>279699</v>
          </cell>
          <cell r="AE376">
            <v>0</v>
          </cell>
          <cell r="AO376" t="str">
            <v>Remove from PPL per BD; self funded</v>
          </cell>
          <cell r="AP376">
            <v>1107000</v>
          </cell>
          <cell r="AX376">
            <v>0</v>
          </cell>
          <cell r="AY376">
            <v>0</v>
          </cell>
          <cell r="AZ376">
            <v>1107000</v>
          </cell>
          <cell r="BA376">
            <v>0</v>
          </cell>
          <cell r="BD376">
            <v>0</v>
          </cell>
          <cell r="BK376" t="e">
            <v>#N/A</v>
          </cell>
          <cell r="BL376" t="e">
            <v>#N/A</v>
          </cell>
          <cell r="BM376" t="e">
            <v>#N/A</v>
          </cell>
          <cell r="BO376">
            <v>0</v>
          </cell>
          <cell r="BP376">
            <v>0</v>
          </cell>
          <cell r="BW376">
            <v>0</v>
          </cell>
          <cell r="CA376">
            <v>0</v>
          </cell>
          <cell r="CB376">
            <v>0</v>
          </cell>
          <cell r="CC376">
            <v>0</v>
          </cell>
          <cell r="CP376">
            <v>0</v>
          </cell>
          <cell r="DH376">
            <v>0</v>
          </cell>
          <cell r="DM376" t="str">
            <v>Corey Mathisen</v>
          </cell>
          <cell r="DN376" t="str">
            <v>Sabie</v>
          </cell>
          <cell r="DO376">
            <v>11</v>
          </cell>
          <cell r="DP376">
            <v>4</v>
          </cell>
          <cell r="DT376" t="str">
            <v>Ramsey</v>
          </cell>
        </row>
        <row r="377">
          <cell r="A377" t="str">
            <v>280515-PS01</v>
          </cell>
          <cell r="B377" t="str">
            <v>Winthrop</v>
          </cell>
          <cell r="E377">
            <v>104</v>
          </cell>
          <cell r="F377">
            <v>56</v>
          </cell>
          <cell r="G377">
            <v>105</v>
          </cell>
          <cell r="H377">
            <v>56</v>
          </cell>
          <cell r="L377" t="str">
            <v/>
          </cell>
          <cell r="M377" t="str">
            <v/>
          </cell>
          <cell r="P377" t="str">
            <v/>
          </cell>
          <cell r="Q377" t="str">
            <v>Rehab collection</v>
          </cell>
          <cell r="R377" t="str">
            <v>280515-PS01</v>
          </cell>
          <cell r="S377" t="str">
            <v>existing</v>
          </cell>
          <cell r="T377">
            <v>280515</v>
          </cell>
          <cell r="X377">
            <v>42433</v>
          </cell>
          <cell r="Y377">
            <v>42606</v>
          </cell>
          <cell r="Z377">
            <v>42758</v>
          </cell>
          <cell r="AA377">
            <v>42851</v>
          </cell>
          <cell r="AE377">
            <v>0</v>
          </cell>
          <cell r="AM377">
            <v>42826</v>
          </cell>
          <cell r="AO377" t="str">
            <v>Remove from PPL; City will finance on their own</v>
          </cell>
          <cell r="AP377">
            <v>1125332</v>
          </cell>
          <cell r="AX377">
            <v>0</v>
          </cell>
          <cell r="AY377">
            <v>0</v>
          </cell>
          <cell r="AZ377">
            <v>1125332</v>
          </cell>
          <cell r="BA377">
            <v>0</v>
          </cell>
          <cell r="BD377">
            <v>0</v>
          </cell>
          <cell r="BK377" t="e">
            <v>#N/A</v>
          </cell>
          <cell r="BL377" t="e">
            <v>#N/A</v>
          </cell>
          <cell r="BM377" t="e">
            <v>#N/A</v>
          </cell>
          <cell r="BO377">
            <v>0</v>
          </cell>
          <cell r="BP377">
            <v>0</v>
          </cell>
          <cell r="BW377">
            <v>0</v>
          </cell>
          <cell r="CA377">
            <v>0</v>
          </cell>
          <cell r="CB377">
            <v>0</v>
          </cell>
          <cell r="CC377">
            <v>0</v>
          </cell>
          <cell r="CP377">
            <v>0</v>
          </cell>
          <cell r="DJ377" t="str">
            <v>2017 should apply</v>
          </cell>
          <cell r="DK377">
            <v>1125332</v>
          </cell>
          <cell r="DL377" t="str">
            <v>City funds</v>
          </cell>
          <cell r="DN377" t="str">
            <v>Gallentine</v>
          </cell>
          <cell r="DO377">
            <v>9</v>
          </cell>
          <cell r="DP377">
            <v>6</v>
          </cell>
          <cell r="DT377" t="str">
            <v>Sibley</v>
          </cell>
        </row>
        <row r="379">
          <cell r="A379" t="str">
            <v>2018 Funded</v>
          </cell>
          <cell r="B379" t="str">
            <v>2018 Funded</v>
          </cell>
          <cell r="I379" t="str">
            <v>2018 Funded</v>
          </cell>
          <cell r="J379" t="str">
            <v>2018 Funded</v>
          </cell>
          <cell r="L379" t="str">
            <v>2018 Funded</v>
          </cell>
          <cell r="P379" t="str">
            <v>2018 Funded</v>
          </cell>
          <cell r="Q379" t="str">
            <v>2018 Funded</v>
          </cell>
          <cell r="R379" t="str">
            <v>2018 Funded-PS01</v>
          </cell>
          <cell r="S379" t="str">
            <v>2018 Funded</v>
          </cell>
          <cell r="T379" t="str">
            <v>2018 Funded</v>
          </cell>
          <cell r="Y379" t="str">
            <v>2018 Funded</v>
          </cell>
          <cell r="Z379" t="str">
            <v>2018 Funded</v>
          </cell>
          <cell r="AB379" t="str">
            <v>2018 Funded</v>
          </cell>
          <cell r="AC379" t="str">
            <v>2018 Funded</v>
          </cell>
          <cell r="AD379" t="str">
            <v>2018 Funded</v>
          </cell>
          <cell r="AF379" t="str">
            <v>2018 Funded</v>
          </cell>
          <cell r="AG379" t="str">
            <v>2018 Funded</v>
          </cell>
          <cell r="AK379" t="str">
            <v>2018 Funded</v>
          </cell>
          <cell r="AL379" t="str">
            <v>2018 Funded</v>
          </cell>
          <cell r="AM379" t="str">
            <v>2018 Funded</v>
          </cell>
          <cell r="AN379" t="str">
            <v>2018 Funded</v>
          </cell>
          <cell r="AO379" t="str">
            <v>2018 Funded</v>
          </cell>
          <cell r="AP379" t="str">
            <v>2018 Funded</v>
          </cell>
          <cell r="AQ379" t="str">
            <v>2018 Funded</v>
          </cell>
          <cell r="AR379" t="str">
            <v>2018 Funded</v>
          </cell>
          <cell r="AS379" t="str">
            <v>2018 Funded</v>
          </cell>
          <cell r="AV379" t="str">
            <v>2018 Funded</v>
          </cell>
          <cell r="AW379" t="str">
            <v>2018 Funded</v>
          </cell>
          <cell r="AX379" t="str">
            <v>2018 Funded</v>
          </cell>
          <cell r="AZ379" t="str">
            <v>2018 Funded</v>
          </cell>
          <cell r="BA379" t="str">
            <v>2018 Funded</v>
          </cell>
          <cell r="BB379" t="str">
            <v>2018 Funded</v>
          </cell>
          <cell r="BC379" t="str">
            <v>2018 Funded</v>
          </cell>
          <cell r="BD379" t="str">
            <v>2018 Funded</v>
          </cell>
          <cell r="BE379" t="str">
            <v>2018 Funded</v>
          </cell>
          <cell r="BF379" t="str">
            <v>2018 Funded</v>
          </cell>
          <cell r="BG379" t="str">
            <v>2018 Funded</v>
          </cell>
          <cell r="BI379" t="str">
            <v>2018 Funded</v>
          </cell>
          <cell r="BJ379" t="str">
            <v>2018 Funded</v>
          </cell>
          <cell r="BP379" t="str">
            <v>2018 Funded</v>
          </cell>
          <cell r="BQ379" t="str">
            <v>2018 Funded</v>
          </cell>
          <cell r="BR379" t="str">
            <v>2018 Funded</v>
          </cell>
          <cell r="BS379" t="str">
            <v>2018 Funded</v>
          </cell>
          <cell r="BT379" t="str">
            <v>2018 Funded</v>
          </cell>
          <cell r="BU379" t="str">
            <v>2018 Funded</v>
          </cell>
          <cell r="BV379" t="str">
            <v>2018 Funded</v>
          </cell>
          <cell r="BX379" t="str">
            <v>2018 Funded</v>
          </cell>
          <cell r="CB379" t="str">
            <v>2018 Funded</v>
          </cell>
          <cell r="CD379" t="str">
            <v>2018 Funded</v>
          </cell>
          <cell r="CE379" t="str">
            <v>2018 Funded</v>
          </cell>
          <cell r="CF379" t="str">
            <v>2018 Funded</v>
          </cell>
          <cell r="CG379" t="str">
            <v>2018 Funded</v>
          </cell>
          <cell r="CH379" t="str">
            <v>2018 Funded</v>
          </cell>
          <cell r="CI379" t="str">
            <v>2018 Funded</v>
          </cell>
          <cell r="CJ379" t="str">
            <v>2018 Funded</v>
          </cell>
          <cell r="CK379" t="str">
            <v>2018 Funded</v>
          </cell>
          <cell r="CL379" t="str">
            <v>2018 Funded</v>
          </cell>
          <cell r="CN379" t="str">
            <v>2018 Funded</v>
          </cell>
          <cell r="CP379" t="str">
            <v>2018 Funded</v>
          </cell>
          <cell r="CQ379" t="str">
            <v>2018 Funded</v>
          </cell>
          <cell r="CR379" t="str">
            <v>2018 Funded</v>
          </cell>
          <cell r="CS379" t="str">
            <v>2018 Funded</v>
          </cell>
          <cell r="CV379" t="str">
            <v>2018 Funded</v>
          </cell>
          <cell r="CW379" t="str">
            <v>2018 Funded</v>
          </cell>
          <cell r="CX379" t="str">
            <v>2018 Funded</v>
          </cell>
          <cell r="CY379" t="str">
            <v>2018 Funded</v>
          </cell>
          <cell r="CZ379" t="str">
            <v>2018 Funded</v>
          </cell>
          <cell r="DC379" t="str">
            <v>2018 Funded</v>
          </cell>
          <cell r="DD379" t="str">
            <v>2018 Funded</v>
          </cell>
          <cell r="DE379" t="str">
            <v>2018 Funded</v>
          </cell>
          <cell r="DF379" t="str">
            <v>2018 Funded</v>
          </cell>
          <cell r="DG379" t="str">
            <v>2018 Funded</v>
          </cell>
          <cell r="DH379" t="str">
            <v>2018 Funded</v>
          </cell>
          <cell r="DI379" t="str">
            <v>2018 Funded</v>
          </cell>
          <cell r="DJ379" t="str">
            <v>2018 Funded</v>
          </cell>
          <cell r="DK379" t="str">
            <v>2018 Funded</v>
          </cell>
          <cell r="DL379" t="str">
            <v>2018 Funded</v>
          </cell>
          <cell r="DM379" t="str">
            <v>2018 Funded</v>
          </cell>
          <cell r="DN379" t="str">
            <v>2018 Funded</v>
          </cell>
          <cell r="DO379" t="str">
            <v>2018 Funded</v>
          </cell>
          <cell r="DQ379" t="str">
            <v>2018 Funded</v>
          </cell>
          <cell r="DR379" t="str">
            <v>2018 Funded</v>
          </cell>
          <cell r="DS379" t="str">
            <v>2018 Funded</v>
          </cell>
          <cell r="DT379" t="str">
            <v>2018 Funded</v>
          </cell>
        </row>
        <row r="380">
          <cell r="A380" t="str">
            <v>279733-PS01</v>
          </cell>
          <cell r="B380" t="str">
            <v>Alexandria Lakes Area Sanitary District</v>
          </cell>
          <cell r="E380">
            <v>198</v>
          </cell>
          <cell r="F380">
            <v>43</v>
          </cell>
          <cell r="G380">
            <v>203</v>
          </cell>
          <cell r="H380">
            <v>43</v>
          </cell>
          <cell r="I380">
            <v>190</v>
          </cell>
          <cell r="J380">
            <v>43</v>
          </cell>
          <cell r="L380" t="str">
            <v/>
          </cell>
          <cell r="M380" t="str">
            <v/>
          </cell>
          <cell r="P380" t="str">
            <v/>
          </cell>
          <cell r="Q380" t="str">
            <v>Additional aroebic digestor cell</v>
          </cell>
          <cell r="R380" t="str">
            <v>279733-PS01</v>
          </cell>
          <cell r="S380" t="str">
            <v>existing</v>
          </cell>
          <cell r="T380">
            <v>279733</v>
          </cell>
          <cell r="Z380">
            <v>42019</v>
          </cell>
          <cell r="AE380">
            <v>0</v>
          </cell>
          <cell r="AO380" t="str">
            <v>Completed, remove from PPL</v>
          </cell>
          <cell r="AP380">
            <v>2205000</v>
          </cell>
          <cell r="AX380">
            <v>0</v>
          </cell>
          <cell r="AY380">
            <v>0</v>
          </cell>
          <cell r="AZ380">
            <v>2205000</v>
          </cell>
          <cell r="BA380">
            <v>0</v>
          </cell>
          <cell r="BD380">
            <v>0</v>
          </cell>
          <cell r="BG380" t="str">
            <v>2018 dropped</v>
          </cell>
          <cell r="BK380" t="e">
            <v>#N/A</v>
          </cell>
          <cell r="BL380" t="e">
            <v>#N/A</v>
          </cell>
          <cell r="BM380" t="e">
            <v>#N/A</v>
          </cell>
          <cell r="BO380" t="e">
            <v>#N/A</v>
          </cell>
          <cell r="BP380">
            <v>0</v>
          </cell>
          <cell r="BW380">
            <v>0</v>
          </cell>
          <cell r="CA380">
            <v>0</v>
          </cell>
          <cell r="CB380">
            <v>0</v>
          </cell>
          <cell r="CC380">
            <v>0</v>
          </cell>
          <cell r="CP380">
            <v>0</v>
          </cell>
          <cell r="DH380">
            <v>0</v>
          </cell>
          <cell r="DK380">
            <v>2205000</v>
          </cell>
          <cell r="DL380" t="str">
            <v>District</v>
          </cell>
          <cell r="DM380" t="str">
            <v>Vinod Sathyaseelan</v>
          </cell>
          <cell r="DN380" t="str">
            <v>LaFontaine</v>
          </cell>
          <cell r="DO380">
            <v>4</v>
          </cell>
          <cell r="DP380">
            <v>2</v>
          </cell>
          <cell r="DT380" t="str">
            <v>Douglas</v>
          </cell>
        </row>
        <row r="381">
          <cell r="A381" t="str">
            <v>279734-PS01</v>
          </cell>
          <cell r="B381" t="str">
            <v>Alexandria Lakes Area Sanitary District</v>
          </cell>
          <cell r="E381">
            <v>199</v>
          </cell>
          <cell r="F381">
            <v>43</v>
          </cell>
          <cell r="G381">
            <v>204</v>
          </cell>
          <cell r="H381">
            <v>43</v>
          </cell>
          <cell r="I381">
            <v>191</v>
          </cell>
          <cell r="J381">
            <v>43</v>
          </cell>
          <cell r="L381" t="str">
            <v/>
          </cell>
          <cell r="M381" t="str">
            <v/>
          </cell>
          <cell r="P381" t="str">
            <v/>
          </cell>
          <cell r="Q381" t="str">
            <v>Interceptor improvements</v>
          </cell>
          <cell r="R381" t="str">
            <v>279734-PS01</v>
          </cell>
          <cell r="S381" t="str">
            <v>existing</v>
          </cell>
          <cell r="T381">
            <v>279734</v>
          </cell>
          <cell r="Y381">
            <v>40414</v>
          </cell>
          <cell r="AE381">
            <v>0</v>
          </cell>
          <cell r="AO381" t="str">
            <v>Completed, remove from PPL</v>
          </cell>
          <cell r="AP381">
            <v>1325000</v>
          </cell>
          <cell r="AX381">
            <v>0</v>
          </cell>
          <cell r="AY381">
            <v>0</v>
          </cell>
          <cell r="AZ381">
            <v>1325000</v>
          </cell>
          <cell r="BA381">
            <v>0</v>
          </cell>
          <cell r="BD381">
            <v>0</v>
          </cell>
          <cell r="BG381" t="str">
            <v>2018 dropped</v>
          </cell>
          <cell r="BK381" t="e">
            <v>#N/A</v>
          </cell>
          <cell r="BL381" t="e">
            <v>#N/A</v>
          </cell>
          <cell r="BM381" t="e">
            <v>#N/A</v>
          </cell>
          <cell r="BO381" t="e">
            <v>#N/A</v>
          </cell>
          <cell r="BP381">
            <v>0</v>
          </cell>
          <cell r="BW381">
            <v>0</v>
          </cell>
          <cell r="CA381">
            <v>0</v>
          </cell>
          <cell r="CB381">
            <v>0</v>
          </cell>
          <cell r="CC381">
            <v>0</v>
          </cell>
          <cell r="CP381">
            <v>0</v>
          </cell>
          <cell r="DH381">
            <v>0</v>
          </cell>
          <cell r="DK381">
            <v>1325000</v>
          </cell>
          <cell r="DL381" t="str">
            <v>District</v>
          </cell>
          <cell r="DM381" t="str">
            <v>Vinod Sathyaseelan</v>
          </cell>
          <cell r="DN381" t="str">
            <v>LaFontaine</v>
          </cell>
          <cell r="DO381">
            <v>4</v>
          </cell>
          <cell r="DP381">
            <v>2</v>
          </cell>
          <cell r="DT381" t="str">
            <v>Douglas</v>
          </cell>
        </row>
        <row r="382">
          <cell r="A382" t="str">
            <v>279735-PS01</v>
          </cell>
          <cell r="B382" t="str">
            <v>Alexandria Lakes Area Sanitary District</v>
          </cell>
          <cell r="E382">
            <v>200</v>
          </cell>
          <cell r="F382">
            <v>43</v>
          </cell>
          <cell r="G382">
            <v>202</v>
          </cell>
          <cell r="H382">
            <v>43</v>
          </cell>
          <cell r="I382">
            <v>189</v>
          </cell>
          <cell r="J382">
            <v>43</v>
          </cell>
          <cell r="L382" t="str">
            <v/>
          </cell>
          <cell r="M382" t="str">
            <v/>
          </cell>
          <cell r="P382" t="str">
            <v/>
          </cell>
          <cell r="Q382" t="str">
            <v>Interceptor improvements, CR82</v>
          </cell>
          <cell r="R382" t="str">
            <v>279735-PS01</v>
          </cell>
          <cell r="S382" t="str">
            <v>existing</v>
          </cell>
          <cell r="T382">
            <v>279735</v>
          </cell>
          <cell r="Y382">
            <v>40414</v>
          </cell>
          <cell r="AE382">
            <v>0</v>
          </cell>
          <cell r="AO382" t="str">
            <v>Completed, remove from PPL</v>
          </cell>
          <cell r="AP382">
            <v>1367000</v>
          </cell>
          <cell r="AX382">
            <v>0</v>
          </cell>
          <cell r="AY382">
            <v>0</v>
          </cell>
          <cell r="AZ382">
            <v>1367000</v>
          </cell>
          <cell r="BA382">
            <v>0</v>
          </cell>
          <cell r="BD382">
            <v>0</v>
          </cell>
          <cell r="BG382" t="str">
            <v>2018 dropped</v>
          </cell>
          <cell r="BK382" t="e">
            <v>#N/A</v>
          </cell>
          <cell r="BL382" t="e">
            <v>#N/A</v>
          </cell>
          <cell r="BM382" t="e">
            <v>#N/A</v>
          </cell>
          <cell r="BO382" t="e">
            <v>#N/A</v>
          </cell>
          <cell r="BP382">
            <v>0</v>
          </cell>
          <cell r="BW382">
            <v>0</v>
          </cell>
          <cell r="CA382">
            <v>0</v>
          </cell>
          <cell r="CB382">
            <v>0</v>
          </cell>
          <cell r="CC382">
            <v>0</v>
          </cell>
          <cell r="CP382">
            <v>0</v>
          </cell>
          <cell r="DH382">
            <v>0</v>
          </cell>
          <cell r="DK382">
            <v>1367000</v>
          </cell>
          <cell r="DL382" t="str">
            <v>District</v>
          </cell>
          <cell r="DM382" t="str">
            <v>Vinod Sathyaseelan</v>
          </cell>
          <cell r="DN382" t="str">
            <v>LaFontaine</v>
          </cell>
          <cell r="DO382">
            <v>4</v>
          </cell>
          <cell r="DP382">
            <v>2</v>
          </cell>
          <cell r="DT382" t="str">
            <v>Douglas</v>
          </cell>
        </row>
        <row r="383">
          <cell r="A383" t="str">
            <v>279736-PS01</v>
          </cell>
          <cell r="B383" t="str">
            <v>Alexandria Lakes Area Sanitary District</v>
          </cell>
          <cell r="E383">
            <v>201</v>
          </cell>
          <cell r="F383">
            <v>43</v>
          </cell>
          <cell r="G383">
            <v>201</v>
          </cell>
          <cell r="H383">
            <v>43</v>
          </cell>
          <cell r="I383">
            <v>188</v>
          </cell>
          <cell r="J383">
            <v>43</v>
          </cell>
          <cell r="L383" t="str">
            <v/>
          </cell>
          <cell r="M383" t="str">
            <v/>
          </cell>
          <cell r="P383" t="str">
            <v/>
          </cell>
          <cell r="Q383" t="str">
            <v>Interceptor improvements, AGA Drive</v>
          </cell>
          <cell r="R383" t="str">
            <v>279736-PS01</v>
          </cell>
          <cell r="S383" t="str">
            <v>existing</v>
          </cell>
          <cell r="T383">
            <v>279736</v>
          </cell>
          <cell r="Y383">
            <v>40414</v>
          </cell>
          <cell r="AE383">
            <v>0</v>
          </cell>
          <cell r="AO383" t="str">
            <v>Completed, remove from PPL</v>
          </cell>
          <cell r="AP383">
            <v>706000</v>
          </cell>
          <cell r="AX383">
            <v>0</v>
          </cell>
          <cell r="AY383">
            <v>0</v>
          </cell>
          <cell r="AZ383">
            <v>706000</v>
          </cell>
          <cell r="BA383">
            <v>0</v>
          </cell>
          <cell r="BD383">
            <v>0</v>
          </cell>
          <cell r="BG383" t="str">
            <v>2018 dropped</v>
          </cell>
          <cell r="BK383" t="e">
            <v>#N/A</v>
          </cell>
          <cell r="BL383" t="e">
            <v>#N/A</v>
          </cell>
          <cell r="BM383" t="e">
            <v>#N/A</v>
          </cell>
          <cell r="BO383" t="e">
            <v>#N/A</v>
          </cell>
          <cell r="BP383">
            <v>0</v>
          </cell>
          <cell r="BW383">
            <v>0</v>
          </cell>
          <cell r="CA383">
            <v>0</v>
          </cell>
          <cell r="CB383">
            <v>0</v>
          </cell>
          <cell r="CC383">
            <v>0</v>
          </cell>
          <cell r="CP383">
            <v>0</v>
          </cell>
          <cell r="DH383">
            <v>0</v>
          </cell>
          <cell r="DK383">
            <v>706000</v>
          </cell>
          <cell r="DL383" t="str">
            <v>District</v>
          </cell>
          <cell r="DM383" t="str">
            <v>Vinod Sathyaseelan</v>
          </cell>
          <cell r="DN383" t="str">
            <v>LaFontaine</v>
          </cell>
          <cell r="DO383">
            <v>4</v>
          </cell>
          <cell r="DP383">
            <v>2</v>
          </cell>
          <cell r="DT383" t="str">
            <v>Douglas</v>
          </cell>
        </row>
        <row r="384">
          <cell r="A384" t="str">
            <v>280273-PS02</v>
          </cell>
          <cell r="B384" t="str">
            <v>Annandale 1</v>
          </cell>
          <cell r="E384">
            <v>217</v>
          </cell>
          <cell r="F384">
            <v>39</v>
          </cell>
          <cell r="G384">
            <v>219</v>
          </cell>
          <cell r="H384">
            <v>39</v>
          </cell>
          <cell r="L384" t="str">
            <v/>
          </cell>
          <cell r="M384" t="str">
            <v/>
          </cell>
          <cell r="P384" t="str">
            <v/>
          </cell>
          <cell r="Q384" t="str">
            <v>Rehab collection 1</v>
          </cell>
          <cell r="R384" t="str">
            <v>280273-PS02</v>
          </cell>
          <cell r="S384" t="str">
            <v>existing</v>
          </cell>
          <cell r="T384">
            <v>280273</v>
          </cell>
          <cell r="AE384">
            <v>0</v>
          </cell>
          <cell r="AO384" t="str">
            <v>city self-funded</v>
          </cell>
          <cell r="AP384">
            <v>626795</v>
          </cell>
          <cell r="AX384">
            <v>0</v>
          </cell>
          <cell r="AY384">
            <v>0</v>
          </cell>
          <cell r="AZ384">
            <v>626795</v>
          </cell>
          <cell r="BA384">
            <v>0</v>
          </cell>
          <cell r="BD384">
            <v>0</v>
          </cell>
          <cell r="BG384">
            <v>2018</v>
          </cell>
          <cell r="BH384" t="str">
            <v>local funds</v>
          </cell>
          <cell r="BK384" t="e">
            <v>#N/A</v>
          </cell>
          <cell r="BP384">
            <v>0</v>
          </cell>
          <cell r="BW384">
            <v>0</v>
          </cell>
          <cell r="CA384">
            <v>0</v>
          </cell>
          <cell r="CB384">
            <v>0</v>
          </cell>
          <cell r="CC384">
            <v>0</v>
          </cell>
          <cell r="CP384">
            <v>0</v>
          </cell>
          <cell r="DH384">
            <v>0</v>
          </cell>
          <cell r="DK384">
            <v>626795</v>
          </cell>
          <cell r="DL384" t="str">
            <v>city</v>
          </cell>
          <cell r="DN384" t="str">
            <v>Barrett</v>
          </cell>
          <cell r="DO384" t="str">
            <v>7W</v>
          </cell>
          <cell r="DP384">
            <v>4</v>
          </cell>
          <cell r="DT384" t="str">
            <v>Wright</v>
          </cell>
        </row>
        <row r="385">
          <cell r="A385" t="str">
            <v>280514-PS01</v>
          </cell>
          <cell r="B385" t="str">
            <v>Blue Earth</v>
          </cell>
          <cell r="E385">
            <v>88</v>
          </cell>
          <cell r="F385">
            <v>57</v>
          </cell>
          <cell r="G385">
            <v>93</v>
          </cell>
          <cell r="H385">
            <v>57</v>
          </cell>
          <cell r="L385" t="str">
            <v/>
          </cell>
          <cell r="M385" t="str">
            <v>Yes</v>
          </cell>
          <cell r="P385" t="str">
            <v/>
          </cell>
          <cell r="Q385" t="str">
            <v>Rehab collection and treatment</v>
          </cell>
          <cell r="R385" t="str">
            <v>280514-PS01</v>
          </cell>
          <cell r="S385" t="str">
            <v>existing</v>
          </cell>
          <cell r="T385">
            <v>280514</v>
          </cell>
          <cell r="X385">
            <v>42426</v>
          </cell>
          <cell r="Y385">
            <v>42548</v>
          </cell>
          <cell r="Z385">
            <v>42793</v>
          </cell>
          <cell r="AE385">
            <v>7691210</v>
          </cell>
          <cell r="AF385" t="str">
            <v>2018 Part B</v>
          </cell>
          <cell r="AH385">
            <v>42852</v>
          </cell>
          <cell r="AI385">
            <v>7691210</v>
          </cell>
          <cell r="AM385">
            <v>43282</v>
          </cell>
          <cell r="AO385" t="str">
            <v>remove from PPL per BD</v>
          </cell>
          <cell r="AP385">
            <v>7691210</v>
          </cell>
          <cell r="AQ385">
            <v>43067</v>
          </cell>
          <cell r="AR385">
            <v>43067</v>
          </cell>
          <cell r="AS385">
            <v>43461</v>
          </cell>
          <cell r="AT385">
            <v>7691210</v>
          </cell>
          <cell r="AX385">
            <v>0</v>
          </cell>
          <cell r="AY385">
            <v>0</v>
          </cell>
          <cell r="AZ385">
            <v>7691210</v>
          </cell>
          <cell r="BA385">
            <v>7691210</v>
          </cell>
          <cell r="BD385">
            <v>7691210</v>
          </cell>
          <cell r="BE385">
            <v>43118</v>
          </cell>
          <cell r="BF385">
            <v>43149</v>
          </cell>
          <cell r="BG385">
            <v>2018</v>
          </cell>
          <cell r="BH385" t="str">
            <v>CWRF</v>
          </cell>
          <cell r="BK385" t="str">
            <v>2018 survey</v>
          </cell>
          <cell r="BL385">
            <v>0</v>
          </cell>
          <cell r="BM385">
            <v>0</v>
          </cell>
          <cell r="BO385">
            <v>0</v>
          </cell>
          <cell r="BP385">
            <v>0</v>
          </cell>
          <cell r="BW385">
            <v>0</v>
          </cell>
          <cell r="CA385">
            <v>0</v>
          </cell>
          <cell r="CB385">
            <v>0</v>
          </cell>
          <cell r="CC385">
            <v>0</v>
          </cell>
          <cell r="CP385">
            <v>0</v>
          </cell>
          <cell r="DN385" t="str">
            <v>Gallentine</v>
          </cell>
          <cell r="DO385">
            <v>9</v>
          </cell>
          <cell r="DP385">
            <v>6</v>
          </cell>
          <cell r="DT385" t="str">
            <v>Faribault</v>
          </cell>
        </row>
        <row r="386">
          <cell r="A386" t="str">
            <v>280542-PS01</v>
          </cell>
          <cell r="B386" t="str">
            <v>Browerville 1</v>
          </cell>
          <cell r="E386">
            <v>147</v>
          </cell>
          <cell r="F386">
            <v>49</v>
          </cell>
          <cell r="L386" t="str">
            <v/>
          </cell>
          <cell r="M386" t="str">
            <v>Yes</v>
          </cell>
          <cell r="P386" t="str">
            <v/>
          </cell>
          <cell r="Q386" t="str">
            <v>Rehab collection</v>
          </cell>
          <cell r="R386" t="str">
            <v>280542-PS01</v>
          </cell>
          <cell r="T386">
            <v>280542</v>
          </cell>
          <cell r="X386">
            <v>43007</v>
          </cell>
          <cell r="Z386">
            <v>43167</v>
          </cell>
          <cell r="AB386" t="str">
            <v>certified</v>
          </cell>
          <cell r="AC386">
            <v>1385546</v>
          </cell>
          <cell r="AE386">
            <v>1385546</v>
          </cell>
          <cell r="AF386" t="str">
            <v>2018 Part B</v>
          </cell>
          <cell r="AG386" t="str">
            <v>FP approved during comment period</v>
          </cell>
          <cell r="AH386">
            <v>42881</v>
          </cell>
          <cell r="AI386">
            <v>1546300</v>
          </cell>
          <cell r="AK386">
            <v>43160</v>
          </cell>
          <cell r="AL386">
            <v>43191</v>
          </cell>
          <cell r="AM386">
            <v>43221</v>
          </cell>
          <cell r="AN386">
            <v>43405</v>
          </cell>
          <cell r="AO386" t="str">
            <v>remove from PPL per BD</v>
          </cell>
          <cell r="AP386">
            <v>1385546</v>
          </cell>
          <cell r="AQ386">
            <v>43188</v>
          </cell>
          <cell r="AR386">
            <v>43207</v>
          </cell>
          <cell r="AS386">
            <v>43230</v>
          </cell>
          <cell r="AT386">
            <v>1385546</v>
          </cell>
          <cell r="AV386">
            <v>1</v>
          </cell>
          <cell r="AX386">
            <v>0</v>
          </cell>
          <cell r="AY386">
            <v>0</v>
          </cell>
          <cell r="AZ386">
            <v>1385546</v>
          </cell>
          <cell r="BA386">
            <v>1385546</v>
          </cell>
          <cell r="BD386">
            <v>1385546</v>
          </cell>
          <cell r="BE386">
            <v>43262</v>
          </cell>
          <cell r="BF386">
            <v>43281</v>
          </cell>
          <cell r="BG386">
            <v>2018</v>
          </cell>
          <cell r="BH386" t="str">
            <v>CWRF</v>
          </cell>
          <cell r="BL386">
            <v>0</v>
          </cell>
          <cell r="BM386">
            <v>0</v>
          </cell>
          <cell r="BO386">
            <v>0</v>
          </cell>
          <cell r="BP386">
            <v>0</v>
          </cell>
          <cell r="BW386">
            <v>0</v>
          </cell>
          <cell r="CA386">
            <v>0</v>
          </cell>
          <cell r="CB386">
            <v>0</v>
          </cell>
          <cell r="CC386">
            <v>0</v>
          </cell>
          <cell r="CP386">
            <v>0</v>
          </cell>
          <cell r="DH386">
            <v>0</v>
          </cell>
          <cell r="DN386" t="str">
            <v>Schultz/Lafontaine</v>
          </cell>
          <cell r="DO386">
            <v>5</v>
          </cell>
          <cell r="DP386">
            <v>2</v>
          </cell>
          <cell r="DT386" t="str">
            <v>Todd</v>
          </cell>
        </row>
        <row r="387">
          <cell r="A387" t="str">
            <v>280277-PS01</v>
          </cell>
          <cell r="B387" t="str">
            <v>Clarissa</v>
          </cell>
          <cell r="E387">
            <v>81</v>
          </cell>
          <cell r="F387">
            <v>58</v>
          </cell>
          <cell r="G387">
            <v>88</v>
          </cell>
          <cell r="H387">
            <v>58</v>
          </cell>
          <cell r="I387">
            <v>86</v>
          </cell>
          <cell r="J387">
            <v>58</v>
          </cell>
          <cell r="L387" t="str">
            <v/>
          </cell>
          <cell r="M387" t="str">
            <v/>
          </cell>
          <cell r="P387" t="str">
            <v>Yes</v>
          </cell>
          <cell r="Q387" t="str">
            <v>Rehab collection</v>
          </cell>
          <cell r="R387" t="str">
            <v>280277-PS01</v>
          </cell>
          <cell r="S387" t="str">
            <v>existing</v>
          </cell>
          <cell r="T387">
            <v>280277</v>
          </cell>
          <cell r="Z387">
            <v>43194</v>
          </cell>
          <cell r="AA387">
            <v>43207</v>
          </cell>
          <cell r="AE387">
            <v>0</v>
          </cell>
          <cell r="AM387">
            <v>43282</v>
          </cell>
          <cell r="AO387" t="str">
            <v>Remove from ppl per BD; Applied to RD</v>
          </cell>
          <cell r="AP387">
            <v>2597000</v>
          </cell>
          <cell r="AX387">
            <v>0</v>
          </cell>
          <cell r="AY387">
            <v>0</v>
          </cell>
          <cell r="AZ387">
            <v>2597000</v>
          </cell>
          <cell r="BA387">
            <v>0</v>
          </cell>
          <cell r="BD387">
            <v>0</v>
          </cell>
          <cell r="BE387">
            <v>43214</v>
          </cell>
          <cell r="BF387">
            <v>43244</v>
          </cell>
          <cell r="BG387">
            <v>2018</v>
          </cell>
          <cell r="BH387" t="str">
            <v>RD/WIF</v>
          </cell>
          <cell r="BI387">
            <v>600000</v>
          </cell>
          <cell r="BJ387">
            <v>42887</v>
          </cell>
          <cell r="BK387" t="str">
            <v>2015 survey</v>
          </cell>
          <cell r="BL387">
            <v>0</v>
          </cell>
          <cell r="BM387">
            <v>0</v>
          </cell>
          <cell r="BO387">
            <v>600600</v>
          </cell>
          <cell r="BP387">
            <v>0</v>
          </cell>
          <cell r="BW387">
            <v>0</v>
          </cell>
          <cell r="CA387">
            <v>0</v>
          </cell>
          <cell r="CB387">
            <v>0</v>
          </cell>
          <cell r="CC387">
            <v>0</v>
          </cell>
          <cell r="CP387">
            <v>0</v>
          </cell>
          <cell r="CX387" t="str">
            <v>RD funded</v>
          </cell>
          <cell r="CY387">
            <v>2016</v>
          </cell>
          <cell r="CZ387">
            <v>42186</v>
          </cell>
          <cell r="DA387">
            <v>2597000</v>
          </cell>
          <cell r="DC387">
            <v>243</v>
          </cell>
          <cell r="DD387">
            <v>146</v>
          </cell>
          <cell r="DE387">
            <v>924000</v>
          </cell>
          <cell r="DF387">
            <v>324000</v>
          </cell>
          <cell r="DG387">
            <v>1673000</v>
          </cell>
          <cell r="DH387">
            <v>1997000</v>
          </cell>
          <cell r="DJ387" t="str">
            <v>2015 DW funded</v>
          </cell>
          <cell r="DN387" t="str">
            <v>LaFontaine</v>
          </cell>
          <cell r="DO387">
            <v>5</v>
          </cell>
          <cell r="DP387">
            <v>2</v>
          </cell>
          <cell r="DQ387" t="str">
            <v>09A</v>
          </cell>
          <cell r="DS387">
            <v>7</v>
          </cell>
          <cell r="DT387" t="str">
            <v>Todd</v>
          </cell>
        </row>
        <row r="388">
          <cell r="A388" t="str">
            <v>279750-PS01</v>
          </cell>
          <cell r="B388" t="str">
            <v>Dalton</v>
          </cell>
          <cell r="E388">
            <v>66</v>
          </cell>
          <cell r="F388">
            <v>60</v>
          </cell>
          <cell r="G388">
            <v>71</v>
          </cell>
          <cell r="H388">
            <v>60</v>
          </cell>
          <cell r="I388">
            <v>70</v>
          </cell>
          <cell r="J388">
            <v>60</v>
          </cell>
          <cell r="L388" t="str">
            <v/>
          </cell>
          <cell r="M388" t="str">
            <v/>
          </cell>
          <cell r="P388" t="str">
            <v>Yes</v>
          </cell>
          <cell r="Q388" t="str">
            <v>Rehab collection and treatment</v>
          </cell>
          <cell r="R388" t="str">
            <v>279750-PS01</v>
          </cell>
          <cell r="S388" t="str">
            <v>existing</v>
          </cell>
          <cell r="T388">
            <v>279750</v>
          </cell>
          <cell r="Y388">
            <v>42180</v>
          </cell>
          <cell r="Z388">
            <v>42795</v>
          </cell>
          <cell r="AE388">
            <v>0</v>
          </cell>
          <cell r="AM388">
            <v>43282</v>
          </cell>
          <cell r="AO388" t="str">
            <v>Remove from PPL per BD; Apr18 bids high, WIF increase would need 2018 bonding bill</v>
          </cell>
          <cell r="AP388">
            <v>3514000</v>
          </cell>
          <cell r="AX388">
            <v>0</v>
          </cell>
          <cell r="AY388">
            <v>0</v>
          </cell>
          <cell r="AZ388">
            <v>3514000</v>
          </cell>
          <cell r="BA388">
            <v>0</v>
          </cell>
          <cell r="BD388">
            <v>0</v>
          </cell>
          <cell r="BE388">
            <v>43227</v>
          </cell>
          <cell r="BF388">
            <v>43258</v>
          </cell>
          <cell r="BG388">
            <v>2018</v>
          </cell>
          <cell r="BH388" t="str">
            <v>RD/WIF</v>
          </cell>
          <cell r="BI388">
            <v>387400</v>
          </cell>
          <cell r="BJ388">
            <v>42887</v>
          </cell>
          <cell r="BK388" t="str">
            <v>2015 survey</v>
          </cell>
          <cell r="BL388">
            <v>962687.31898557139</v>
          </cell>
          <cell r="BM388">
            <v>1200724.3921563034</v>
          </cell>
          <cell r="BO388">
            <v>777400</v>
          </cell>
          <cell r="BP388">
            <v>0</v>
          </cell>
          <cell r="BW388">
            <v>0</v>
          </cell>
          <cell r="CA388">
            <v>0</v>
          </cell>
          <cell r="CB388">
            <v>0</v>
          </cell>
          <cell r="CC388">
            <v>0</v>
          </cell>
          <cell r="CP388">
            <v>0</v>
          </cell>
          <cell r="CX388" t="str">
            <v>RD Funded</v>
          </cell>
          <cell r="CY388">
            <v>2016</v>
          </cell>
          <cell r="CZ388">
            <v>42625</v>
          </cell>
          <cell r="DA388">
            <v>2592000</v>
          </cell>
          <cell r="DC388">
            <v>109</v>
          </cell>
          <cell r="DD388">
            <v>67</v>
          </cell>
          <cell r="DE388">
            <v>1196000</v>
          </cell>
          <cell r="DF388">
            <v>1146000</v>
          </cell>
          <cell r="DG388">
            <v>1396000</v>
          </cell>
          <cell r="DH388">
            <v>2542000</v>
          </cell>
          <cell r="DI388">
            <v>585000</v>
          </cell>
          <cell r="DJ388" t="str">
            <v>2017 funded</v>
          </cell>
          <cell r="DM388" t="str">
            <v>Vinod Sathyaseelan</v>
          </cell>
          <cell r="DN388" t="str">
            <v>LaFontaine</v>
          </cell>
          <cell r="DO388">
            <v>4</v>
          </cell>
          <cell r="DP388">
            <v>1</v>
          </cell>
          <cell r="DQ388" t="str">
            <v>08A</v>
          </cell>
          <cell r="DS388">
            <v>7</v>
          </cell>
          <cell r="DT388" t="str">
            <v>Otter Tail</v>
          </cell>
        </row>
        <row r="389">
          <cell r="A389" t="str">
            <v>280313-PS01</v>
          </cell>
          <cell r="B389" t="str">
            <v>Detroit Lakes</v>
          </cell>
          <cell r="E389">
            <v>7</v>
          </cell>
          <cell r="F389">
            <v>83</v>
          </cell>
          <cell r="G389">
            <v>9</v>
          </cell>
          <cell r="H389">
            <v>83</v>
          </cell>
          <cell r="I389">
            <v>11</v>
          </cell>
          <cell r="J389">
            <v>83</v>
          </cell>
          <cell r="L389" t="str">
            <v/>
          </cell>
          <cell r="M389" t="str">
            <v>Yes</v>
          </cell>
          <cell r="P389" t="str">
            <v/>
          </cell>
          <cell r="Q389" t="str">
            <v>Adv trmt - phos, rehab treatment</v>
          </cell>
          <cell r="R389" t="str">
            <v>280313-PS01</v>
          </cell>
          <cell r="S389" t="str">
            <v>existing</v>
          </cell>
          <cell r="T389">
            <v>280313</v>
          </cell>
          <cell r="V389" t="str">
            <v>Nutrients</v>
          </cell>
          <cell r="Y389">
            <v>42494</v>
          </cell>
          <cell r="Z389">
            <v>42797</v>
          </cell>
          <cell r="AA389">
            <v>42956</v>
          </cell>
          <cell r="AE389">
            <v>19636795</v>
          </cell>
          <cell r="AF389" t="str">
            <v>2018 Part B</v>
          </cell>
          <cell r="AG389" t="str">
            <v>GPR req during comment period</v>
          </cell>
          <cell r="AH389">
            <v>42881</v>
          </cell>
          <cell r="AI389">
            <v>34440000</v>
          </cell>
          <cell r="AJ389">
            <v>4458700</v>
          </cell>
          <cell r="AK389">
            <v>42979</v>
          </cell>
          <cell r="AL389">
            <v>43009</v>
          </cell>
          <cell r="AM389">
            <v>43101</v>
          </cell>
          <cell r="AN389">
            <v>43983</v>
          </cell>
          <cell r="AO389" t="str">
            <v>Remove from PPL per BD; WIF/PSIG Eligible</v>
          </cell>
          <cell r="AP389">
            <v>33376170</v>
          </cell>
          <cell r="AQ389">
            <v>43031</v>
          </cell>
          <cell r="AR389">
            <v>43070</v>
          </cell>
          <cell r="AS389">
            <v>43089</v>
          </cell>
          <cell r="AT389">
            <v>33376170</v>
          </cell>
          <cell r="AV389">
            <v>1</v>
          </cell>
          <cell r="AW389">
            <v>0.12044962323814531</v>
          </cell>
          <cell r="AX389">
            <v>2028763.8393036304</v>
          </cell>
          <cell r="AY389">
            <v>507190.9598259076</v>
          </cell>
          <cell r="AZ389">
            <v>33376170</v>
          </cell>
          <cell r="BA389">
            <v>18572965</v>
          </cell>
          <cell r="BB389">
            <v>1729709</v>
          </cell>
          <cell r="BC389">
            <v>507191</v>
          </cell>
          <cell r="BD389">
            <v>16336065</v>
          </cell>
          <cell r="BE389">
            <v>43110</v>
          </cell>
          <cell r="BF389">
            <v>43141</v>
          </cell>
          <cell r="BG389">
            <v>2018</v>
          </cell>
          <cell r="BH389" t="str">
            <v>CWRF,PSIG,PF,WIF</v>
          </cell>
          <cell r="BI389">
            <v>3270291</v>
          </cell>
          <cell r="BJ389">
            <v>43089</v>
          </cell>
          <cell r="BK389" t="str">
            <v>2017 application</v>
          </cell>
          <cell r="BL389">
            <v>5000000</v>
          </cell>
          <cell r="BM389">
            <v>5000000</v>
          </cell>
          <cell r="BO389">
            <v>0</v>
          </cell>
          <cell r="BP389">
            <v>14416142.4</v>
          </cell>
          <cell r="BQ389">
            <v>42947</v>
          </cell>
          <cell r="BR389">
            <v>15385074</v>
          </cell>
          <cell r="BS389">
            <v>2018</v>
          </cell>
          <cell r="BT389">
            <v>2018</v>
          </cell>
          <cell r="BU389">
            <v>43089</v>
          </cell>
          <cell r="BV389">
            <v>12484568</v>
          </cell>
          <cell r="BW389">
            <v>624228.4</v>
          </cell>
          <cell r="BX389">
            <v>1307346</v>
          </cell>
          <cell r="BY389">
            <v>43070</v>
          </cell>
          <cell r="BZ389">
            <v>12484568</v>
          </cell>
          <cell r="CA389">
            <v>624228.4</v>
          </cell>
          <cell r="CB389">
            <v>14416142.4</v>
          </cell>
          <cell r="CC389">
            <v>11532914</v>
          </cell>
          <cell r="CD389">
            <v>11532914</v>
          </cell>
          <cell r="CE389">
            <v>43110</v>
          </cell>
          <cell r="CF389">
            <v>2018</v>
          </cell>
          <cell r="CP389">
            <v>0</v>
          </cell>
          <cell r="DH389">
            <v>0</v>
          </cell>
          <cell r="DM389" t="str">
            <v>Vinod Sathyaseelan</v>
          </cell>
          <cell r="DN389" t="str">
            <v>LaFontaine</v>
          </cell>
          <cell r="DO389">
            <v>4</v>
          </cell>
          <cell r="DP389">
            <v>1</v>
          </cell>
          <cell r="DQ389" t="str">
            <v>04B</v>
          </cell>
          <cell r="DS389">
            <v>7</v>
          </cell>
          <cell r="DT389" t="str">
            <v>Becker</v>
          </cell>
        </row>
        <row r="390">
          <cell r="A390" t="str">
            <v>280278-PS02</v>
          </cell>
          <cell r="B390" t="str">
            <v>Eagle Bend</v>
          </cell>
          <cell r="E390">
            <v>92</v>
          </cell>
          <cell r="F390">
            <v>57</v>
          </cell>
          <cell r="G390">
            <v>96</v>
          </cell>
          <cell r="H390">
            <v>57</v>
          </cell>
          <cell r="I390">
            <v>93.2</v>
          </cell>
          <cell r="J390">
            <v>57</v>
          </cell>
          <cell r="L390" t="str">
            <v/>
          </cell>
          <cell r="M390" t="str">
            <v>Yes</v>
          </cell>
          <cell r="P390" t="str">
            <v/>
          </cell>
          <cell r="Q390" t="str">
            <v>Rehab collection, Ph 2</v>
          </cell>
          <cell r="R390" t="str">
            <v>280278-PS02</v>
          </cell>
          <cell r="S390" t="str">
            <v>existing</v>
          </cell>
          <cell r="T390">
            <v>280278</v>
          </cell>
          <cell r="Y390">
            <v>41815</v>
          </cell>
          <cell r="Z390">
            <v>43102</v>
          </cell>
          <cell r="AA390">
            <v>43159</v>
          </cell>
          <cell r="AE390">
            <v>1594023.6113569629</v>
          </cell>
          <cell r="AF390" t="str">
            <v>2018 Part B</v>
          </cell>
          <cell r="AH390">
            <v>42846</v>
          </cell>
          <cell r="AI390">
            <v>2485000</v>
          </cell>
          <cell r="AK390">
            <v>43132</v>
          </cell>
          <cell r="AL390">
            <v>43160</v>
          </cell>
          <cell r="AM390">
            <v>43252</v>
          </cell>
          <cell r="AN390">
            <v>43617</v>
          </cell>
          <cell r="AO390" t="str">
            <v>Remove from PPL per BD; Combined with DW Phases 2&amp;3</v>
          </cell>
          <cell r="AP390">
            <v>1380529</v>
          </cell>
          <cell r="AQ390">
            <v>43074</v>
          </cell>
          <cell r="AR390">
            <v>43150</v>
          </cell>
          <cell r="AS390">
            <v>43217</v>
          </cell>
          <cell r="AT390">
            <v>1380529</v>
          </cell>
          <cell r="AV390">
            <v>1</v>
          </cell>
          <cell r="AX390">
            <v>0</v>
          </cell>
          <cell r="AY390">
            <v>0</v>
          </cell>
          <cell r="AZ390">
            <v>1380529</v>
          </cell>
          <cell r="BA390">
            <v>495843</v>
          </cell>
          <cell r="BD390">
            <v>495843</v>
          </cell>
          <cell r="BE390">
            <v>43255</v>
          </cell>
          <cell r="BF390">
            <v>43281</v>
          </cell>
          <cell r="BG390">
            <v>2018</v>
          </cell>
          <cell r="BH390" t="str">
            <v>CWRF,WIF</v>
          </cell>
          <cell r="BI390">
            <v>884686</v>
          </cell>
          <cell r="BJ390">
            <v>43217</v>
          </cell>
          <cell r="BK390" t="str">
            <v>2018 survey</v>
          </cell>
          <cell r="BL390">
            <v>884686</v>
          </cell>
          <cell r="BM390">
            <v>884686</v>
          </cell>
          <cell r="BO390">
            <v>0</v>
          </cell>
          <cell r="BP390">
            <v>0</v>
          </cell>
          <cell r="BW390">
            <v>0</v>
          </cell>
          <cell r="CA390">
            <v>0</v>
          </cell>
          <cell r="CB390">
            <v>0</v>
          </cell>
          <cell r="CC390">
            <v>0</v>
          </cell>
          <cell r="CP390">
            <v>0</v>
          </cell>
          <cell r="DH390">
            <v>0</v>
          </cell>
          <cell r="DM390" t="str">
            <v>Brian Fitzpatrick</v>
          </cell>
          <cell r="DN390" t="str">
            <v>LaFontaine</v>
          </cell>
          <cell r="DO390">
            <v>5</v>
          </cell>
          <cell r="DP390">
            <v>2</v>
          </cell>
          <cell r="DQ390" t="str">
            <v>09A</v>
          </cell>
          <cell r="DS390">
            <v>7</v>
          </cell>
          <cell r="DT390" t="str">
            <v>Todd</v>
          </cell>
        </row>
        <row r="391">
          <cell r="A391" t="str">
            <v>279499-PS03</v>
          </cell>
          <cell r="B391" t="str">
            <v>East Grand Forks</v>
          </cell>
          <cell r="E391">
            <v>182</v>
          </cell>
          <cell r="F391">
            <v>46</v>
          </cell>
          <cell r="G391">
            <v>179</v>
          </cell>
          <cell r="H391">
            <v>46</v>
          </cell>
          <cell r="I391">
            <v>170</v>
          </cell>
          <cell r="J391">
            <v>46</v>
          </cell>
          <cell r="L391" t="str">
            <v/>
          </cell>
          <cell r="M391" t="str">
            <v>Yes</v>
          </cell>
          <cell r="P391" t="str">
            <v/>
          </cell>
          <cell r="Q391" t="str">
            <v>Phase 2, decommission ponds</v>
          </cell>
          <cell r="R391" t="str">
            <v>279499-PS03</v>
          </cell>
          <cell r="S391" t="str">
            <v>existing</v>
          </cell>
          <cell r="T391">
            <v>279499</v>
          </cell>
          <cell r="Y391">
            <v>41733</v>
          </cell>
          <cell r="Z391">
            <v>42459</v>
          </cell>
          <cell r="AE391">
            <v>0</v>
          </cell>
          <cell r="AF391" t="str">
            <v>2018 Part B</v>
          </cell>
          <cell r="AH391">
            <v>42850</v>
          </cell>
          <cell r="AI391">
            <v>5128253</v>
          </cell>
          <cell r="AM391">
            <v>43282</v>
          </cell>
          <cell r="AO391" t="str">
            <v>Remove from PPL per BD</v>
          </cell>
          <cell r="AP391">
            <v>5300000</v>
          </cell>
          <cell r="AV391">
            <v>1</v>
          </cell>
          <cell r="AX391">
            <v>0</v>
          </cell>
          <cell r="AY391">
            <v>0</v>
          </cell>
          <cell r="AZ391">
            <v>5300000</v>
          </cell>
          <cell r="BA391">
            <v>0</v>
          </cell>
          <cell r="BD391">
            <v>0</v>
          </cell>
          <cell r="BE391">
            <v>43068</v>
          </cell>
          <cell r="BF391">
            <v>43098</v>
          </cell>
          <cell r="BG391">
            <v>2018</v>
          </cell>
          <cell r="BH391" t="str">
            <v>SPAP</v>
          </cell>
          <cell r="BK391" t="str">
            <v>2015 survey</v>
          </cell>
          <cell r="BL391">
            <v>0</v>
          </cell>
          <cell r="BM391">
            <v>0</v>
          </cell>
          <cell r="BO391">
            <v>0</v>
          </cell>
          <cell r="BP391">
            <v>0</v>
          </cell>
          <cell r="BW391">
            <v>0</v>
          </cell>
          <cell r="CA391">
            <v>0</v>
          </cell>
          <cell r="CB391">
            <v>0</v>
          </cell>
          <cell r="CC391">
            <v>0</v>
          </cell>
          <cell r="CP391">
            <v>0</v>
          </cell>
          <cell r="DH391">
            <v>0</v>
          </cell>
          <cell r="DK391">
            <v>5300000</v>
          </cell>
          <cell r="DL391" t="str">
            <v>2017 bonding bill</v>
          </cell>
          <cell r="DM391" t="str">
            <v>Vinod Sathyaseelan</v>
          </cell>
          <cell r="DN391" t="str">
            <v>Schultz</v>
          </cell>
          <cell r="DO391">
            <v>1</v>
          </cell>
          <cell r="DP391">
            <v>1</v>
          </cell>
          <cell r="DQ391" t="str">
            <v>1B</v>
          </cell>
          <cell r="DS391">
            <v>7</v>
          </cell>
          <cell r="DT391" t="str">
            <v>Polk</v>
          </cell>
        </row>
        <row r="392">
          <cell r="A392" t="str">
            <v>280314-PS01</v>
          </cell>
          <cell r="B392" t="str">
            <v>Echo</v>
          </cell>
          <cell r="E392">
            <v>135</v>
          </cell>
          <cell r="F392">
            <v>51</v>
          </cell>
          <cell r="G392">
            <v>137</v>
          </cell>
          <cell r="H392">
            <v>51</v>
          </cell>
          <cell r="I392">
            <v>132</v>
          </cell>
          <cell r="J392">
            <v>51</v>
          </cell>
          <cell r="L392" t="str">
            <v/>
          </cell>
          <cell r="M392" t="str">
            <v/>
          </cell>
          <cell r="P392" t="str">
            <v>Yes</v>
          </cell>
          <cell r="Q392" t="str">
            <v>Rehab collection</v>
          </cell>
          <cell r="R392" t="str">
            <v>280314-PS01</v>
          </cell>
          <cell r="S392" t="str">
            <v>existing</v>
          </cell>
          <cell r="T392">
            <v>280314</v>
          </cell>
          <cell r="Z392">
            <v>42779</v>
          </cell>
          <cell r="AE392">
            <v>0</v>
          </cell>
          <cell r="AO392" t="str">
            <v>Remove from PPL per BD</v>
          </cell>
          <cell r="AP392">
            <v>2775000</v>
          </cell>
          <cell r="AX392">
            <v>0</v>
          </cell>
          <cell r="AY392">
            <v>0</v>
          </cell>
          <cell r="AZ392">
            <v>2775000</v>
          </cell>
          <cell r="BA392">
            <v>0</v>
          </cell>
          <cell r="BD392">
            <v>0</v>
          </cell>
          <cell r="BE392">
            <v>42996</v>
          </cell>
          <cell r="BF392">
            <v>43026</v>
          </cell>
          <cell r="BG392">
            <v>2018</v>
          </cell>
          <cell r="BH392" t="str">
            <v>RD/WIF</v>
          </cell>
          <cell r="BI392">
            <v>1365000</v>
          </cell>
          <cell r="BJ392">
            <v>42887</v>
          </cell>
          <cell r="BK392" t="str">
            <v>2015 survey</v>
          </cell>
          <cell r="BL392">
            <v>1296800.4124416655</v>
          </cell>
          <cell r="BM392">
            <v>1296800.4124416655</v>
          </cell>
          <cell r="BO392">
            <v>1366300</v>
          </cell>
          <cell r="BP392">
            <v>0</v>
          </cell>
          <cell r="BW392">
            <v>0</v>
          </cell>
          <cell r="CA392">
            <v>0</v>
          </cell>
          <cell r="CB392">
            <v>0</v>
          </cell>
          <cell r="CC392">
            <v>0</v>
          </cell>
          <cell r="CP392">
            <v>0</v>
          </cell>
          <cell r="CX392" t="str">
            <v>RD commit</v>
          </cell>
          <cell r="CY392">
            <v>2016</v>
          </cell>
          <cell r="CZ392">
            <v>42585</v>
          </cell>
          <cell r="DA392">
            <v>2775000</v>
          </cell>
          <cell r="DC392">
            <v>105</v>
          </cell>
          <cell r="DD392">
            <v>36</v>
          </cell>
          <cell r="DE392">
            <v>2102000</v>
          </cell>
          <cell r="DF392">
            <v>737000</v>
          </cell>
          <cell r="DG392">
            <v>673000</v>
          </cell>
          <cell r="DH392">
            <v>1410000</v>
          </cell>
          <cell r="DN392" t="str">
            <v>LaFontaine</v>
          </cell>
          <cell r="DO392" t="str">
            <v>6W</v>
          </cell>
          <cell r="DP392">
            <v>5</v>
          </cell>
          <cell r="DQ392" t="str">
            <v>16A</v>
          </cell>
          <cell r="DS392">
            <v>7</v>
          </cell>
          <cell r="DT392" t="str">
            <v>Yellow Medicine</v>
          </cell>
        </row>
        <row r="393">
          <cell r="A393" t="str">
            <v>280166-PS01</v>
          </cell>
          <cell r="B393" t="str">
            <v>Frazee</v>
          </cell>
          <cell r="E393">
            <v>214</v>
          </cell>
          <cell r="F393">
            <v>40</v>
          </cell>
          <cell r="G393">
            <v>214</v>
          </cell>
          <cell r="H393">
            <v>40</v>
          </cell>
          <cell r="I393">
            <v>203</v>
          </cell>
          <cell r="J393">
            <v>40</v>
          </cell>
          <cell r="L393" t="str">
            <v>Yes</v>
          </cell>
          <cell r="M393" t="str">
            <v/>
          </cell>
          <cell r="P393" t="str">
            <v/>
          </cell>
          <cell r="Q393" t="str">
            <v>Rehab collection</v>
          </cell>
          <cell r="R393" t="str">
            <v>280166-PS01</v>
          </cell>
          <cell r="S393" t="str">
            <v>existing</v>
          </cell>
          <cell r="T393">
            <v>280166</v>
          </cell>
          <cell r="Y393">
            <v>41079</v>
          </cell>
          <cell r="Z393">
            <v>42453</v>
          </cell>
          <cell r="AE393">
            <v>120262</v>
          </cell>
          <cell r="AF393" t="str">
            <v>2017 carryover</v>
          </cell>
          <cell r="AH393" t="str">
            <v>certified</v>
          </cell>
          <cell r="AI393">
            <v>455067</v>
          </cell>
          <cell r="AK393">
            <v>42795</v>
          </cell>
          <cell r="AL393">
            <v>42826</v>
          </cell>
          <cell r="AM393">
            <v>42856</v>
          </cell>
          <cell r="AN393">
            <v>43282</v>
          </cell>
          <cell r="AO393" t="str">
            <v>Remove from PPL per BD; companion DW-PFA Only</v>
          </cell>
          <cell r="AP393">
            <v>455067</v>
          </cell>
          <cell r="AQ393">
            <v>42459</v>
          </cell>
          <cell r="AR393">
            <v>42867</v>
          </cell>
          <cell r="AS393">
            <v>42549</v>
          </cell>
          <cell r="AT393">
            <v>418506</v>
          </cell>
          <cell r="AV393">
            <v>1</v>
          </cell>
          <cell r="AX393">
            <v>0</v>
          </cell>
          <cell r="AY393">
            <v>0</v>
          </cell>
          <cell r="AZ393">
            <v>455067</v>
          </cell>
          <cell r="BA393">
            <v>120262</v>
          </cell>
          <cell r="BD393">
            <v>120262</v>
          </cell>
          <cell r="BE393">
            <v>42969</v>
          </cell>
          <cell r="BF393">
            <v>43000</v>
          </cell>
          <cell r="BG393">
            <v>2018</v>
          </cell>
          <cell r="BH393" t="str">
            <v>CWRF,PF</v>
          </cell>
          <cell r="BI393">
            <v>334805</v>
          </cell>
          <cell r="BJ393">
            <v>42916</v>
          </cell>
          <cell r="BK393" t="str">
            <v>2015 survey</v>
          </cell>
          <cell r="BL393">
            <v>334804.80000000005</v>
          </cell>
          <cell r="BM393">
            <v>364053.60000000003</v>
          </cell>
          <cell r="BO393">
            <v>0</v>
          </cell>
          <cell r="BP393">
            <v>0</v>
          </cell>
          <cell r="BW393">
            <v>0</v>
          </cell>
          <cell r="CA393">
            <v>0</v>
          </cell>
          <cell r="CB393">
            <v>0</v>
          </cell>
          <cell r="CC393">
            <v>0</v>
          </cell>
          <cell r="CP393">
            <v>0</v>
          </cell>
          <cell r="DH393">
            <v>0</v>
          </cell>
          <cell r="DM393" t="str">
            <v>Sathyaseelan, Vinod</v>
          </cell>
          <cell r="DN393" t="str">
            <v>LaFontaine</v>
          </cell>
          <cell r="DO393">
            <v>4</v>
          </cell>
          <cell r="DP393">
            <v>1</v>
          </cell>
          <cell r="DQ393" t="str">
            <v>02B</v>
          </cell>
          <cell r="DS393">
            <v>7</v>
          </cell>
          <cell r="DT393" t="str">
            <v>Becker</v>
          </cell>
        </row>
        <row r="394">
          <cell r="A394" t="str">
            <v>279549-PS01</v>
          </cell>
          <cell r="B394" t="str">
            <v>Grove City</v>
          </cell>
          <cell r="E394">
            <v>62</v>
          </cell>
          <cell r="F394">
            <v>61</v>
          </cell>
          <cell r="G394">
            <v>66</v>
          </cell>
          <cell r="H394">
            <v>61</v>
          </cell>
          <cell r="I394">
            <v>65</v>
          </cell>
          <cell r="J394">
            <v>61</v>
          </cell>
          <cell r="L394" t="str">
            <v/>
          </cell>
          <cell r="M394" t="str">
            <v/>
          </cell>
          <cell r="P394" t="str">
            <v>Yes</v>
          </cell>
          <cell r="Q394" t="str">
            <v>New trmt for phos, rehab collection</v>
          </cell>
          <cell r="R394" t="str">
            <v>279549-PS01</v>
          </cell>
          <cell r="S394" t="str">
            <v>existing</v>
          </cell>
          <cell r="T394">
            <v>279549</v>
          </cell>
          <cell r="V394" t="str">
            <v>Nutrients</v>
          </cell>
          <cell r="Z394">
            <v>42800</v>
          </cell>
          <cell r="AA394">
            <v>42843</v>
          </cell>
          <cell r="AE394">
            <v>0</v>
          </cell>
          <cell r="AK394">
            <v>42461</v>
          </cell>
          <cell r="AL394">
            <v>42491</v>
          </cell>
          <cell r="AM394">
            <v>42522</v>
          </cell>
          <cell r="AN394">
            <v>43252</v>
          </cell>
          <cell r="AO394" t="str">
            <v>Remove from PPL per BD</v>
          </cell>
          <cell r="AP394">
            <v>9588000</v>
          </cell>
          <cell r="AX394">
            <v>0</v>
          </cell>
          <cell r="AY394">
            <v>0</v>
          </cell>
          <cell r="AZ394">
            <v>9588000</v>
          </cell>
          <cell r="BA394">
            <v>0</v>
          </cell>
          <cell r="BD394">
            <v>0</v>
          </cell>
          <cell r="BE394">
            <v>42990</v>
          </cell>
          <cell r="BF394">
            <v>42997</v>
          </cell>
          <cell r="BG394">
            <v>2018</v>
          </cell>
          <cell r="BH394" t="str">
            <v>RD-WIF, PSIG</v>
          </cell>
          <cell r="BI394">
            <v>3129515</v>
          </cell>
          <cell r="BJ394">
            <v>42277</v>
          </cell>
          <cell r="BK394" t="str">
            <v>2011 survey</v>
          </cell>
          <cell r="BL394">
            <v>4592750.8316596216</v>
          </cell>
          <cell r="BM394">
            <v>4592750.8316596216</v>
          </cell>
          <cell r="BO394">
            <v>3301684.75</v>
          </cell>
          <cell r="BP394">
            <v>475606</v>
          </cell>
          <cell r="BQ394">
            <v>42581</v>
          </cell>
          <cell r="BR394">
            <v>786979</v>
          </cell>
          <cell r="BS394">
            <v>2018</v>
          </cell>
          <cell r="BT394">
            <v>2018</v>
          </cell>
          <cell r="BU394">
            <v>42860</v>
          </cell>
          <cell r="BV394">
            <v>339115</v>
          </cell>
          <cell r="BW394">
            <v>16955.75</v>
          </cell>
          <cell r="BX394">
            <v>119535</v>
          </cell>
          <cell r="BZ394">
            <v>339115</v>
          </cell>
          <cell r="CA394">
            <v>16955.75</v>
          </cell>
          <cell r="CB394">
            <v>475606</v>
          </cell>
          <cell r="CC394">
            <v>380485</v>
          </cell>
          <cell r="CD394">
            <v>380485</v>
          </cell>
          <cell r="CE394">
            <v>42990</v>
          </cell>
          <cell r="CF394">
            <v>2018</v>
          </cell>
          <cell r="CP394">
            <v>0</v>
          </cell>
          <cell r="CX394" t="str">
            <v>RD Funded</v>
          </cell>
          <cell r="CY394">
            <v>2015</v>
          </cell>
          <cell r="CZ394">
            <v>42277</v>
          </cell>
          <cell r="DA394">
            <v>9588000</v>
          </cell>
          <cell r="DC394">
            <v>260</v>
          </cell>
          <cell r="DD394">
            <v>41</v>
          </cell>
          <cell r="DE394">
            <v>5460000</v>
          </cell>
          <cell r="DF394">
            <v>1950000</v>
          </cell>
          <cell r="DG394">
            <v>4128000</v>
          </cell>
          <cell r="DH394">
            <v>6078000</v>
          </cell>
          <cell r="DM394" t="str">
            <v>Nathan Groh</v>
          </cell>
          <cell r="DN394" t="str">
            <v>Barrett</v>
          </cell>
          <cell r="DO394" t="str">
            <v>6E</v>
          </cell>
          <cell r="DP394">
            <v>2</v>
          </cell>
          <cell r="DT394" t="str">
            <v>Meeker</v>
          </cell>
        </row>
        <row r="395">
          <cell r="A395" t="str">
            <v>280264-PS01</v>
          </cell>
          <cell r="B395" t="str">
            <v>Hoffman</v>
          </cell>
          <cell r="E395">
            <v>207</v>
          </cell>
          <cell r="F395">
            <v>43</v>
          </cell>
          <cell r="G395">
            <v>205</v>
          </cell>
          <cell r="H395">
            <v>43</v>
          </cell>
          <cell r="I395">
            <v>192</v>
          </cell>
          <cell r="J395">
            <v>43</v>
          </cell>
          <cell r="L395" t="str">
            <v/>
          </cell>
          <cell r="M395" t="str">
            <v/>
          </cell>
          <cell r="P395" t="str">
            <v>Yes</v>
          </cell>
          <cell r="Q395" t="str">
            <v>Rehab collection</v>
          </cell>
          <cell r="R395" t="str">
            <v>280264-PS01</v>
          </cell>
          <cell r="S395" t="str">
            <v>existing</v>
          </cell>
          <cell r="T395">
            <v>280264</v>
          </cell>
          <cell r="AE395">
            <v>0</v>
          </cell>
          <cell r="AO395" t="str">
            <v>Remove from PPL; RD will fund on their own</v>
          </cell>
          <cell r="AP395">
            <v>874000</v>
          </cell>
          <cell r="AX395">
            <v>0</v>
          </cell>
          <cell r="AY395">
            <v>0</v>
          </cell>
          <cell r="AZ395">
            <v>874000</v>
          </cell>
          <cell r="BA395">
            <v>0</v>
          </cell>
          <cell r="BD395">
            <v>0</v>
          </cell>
          <cell r="BG395" t="str">
            <v>2018 dropped</v>
          </cell>
          <cell r="BH395" t="str">
            <v>RD</v>
          </cell>
          <cell r="BK395">
            <v>0</v>
          </cell>
          <cell r="BL395">
            <v>0</v>
          </cell>
          <cell r="BM395">
            <v>0</v>
          </cell>
          <cell r="BP395">
            <v>0</v>
          </cell>
          <cell r="CB395">
            <v>0</v>
          </cell>
          <cell r="CC395">
            <v>0</v>
          </cell>
          <cell r="CP395">
            <v>0</v>
          </cell>
          <cell r="CX395" t="str">
            <v>RD Funded</v>
          </cell>
          <cell r="CY395" t="str">
            <v>all RD</v>
          </cell>
          <cell r="CZ395">
            <v>42095</v>
          </cell>
          <cell r="DC395">
            <v>317</v>
          </cell>
          <cell r="DE395">
            <v>441067</v>
          </cell>
          <cell r="DF395">
            <v>441067</v>
          </cell>
          <cell r="DG395">
            <v>432933</v>
          </cell>
          <cell r="DH395">
            <v>874000</v>
          </cell>
          <cell r="DN395" t="str">
            <v>LaFontaine</v>
          </cell>
          <cell r="DO395">
            <v>4</v>
          </cell>
          <cell r="DP395">
            <v>1</v>
          </cell>
          <cell r="DT395" t="str">
            <v>Grant</v>
          </cell>
        </row>
        <row r="396">
          <cell r="A396" t="str">
            <v>280323-PS01</v>
          </cell>
          <cell r="B396" t="str">
            <v>Inver Grove Heights - Stormwater</v>
          </cell>
          <cell r="E396">
            <v>153.1</v>
          </cell>
          <cell r="F396">
            <v>48</v>
          </cell>
          <cell r="G396">
            <v>154</v>
          </cell>
          <cell r="H396">
            <v>48</v>
          </cell>
          <cell r="I396">
            <v>155</v>
          </cell>
          <cell r="J396">
            <v>47</v>
          </cell>
          <cell r="L396" t="str">
            <v/>
          </cell>
          <cell r="M396" t="str">
            <v/>
          </cell>
          <cell r="P396" t="str">
            <v/>
          </cell>
          <cell r="Q396" t="str">
            <v>Stormwater basin, 78th &amp; Concord</v>
          </cell>
          <cell r="R396" t="str">
            <v>280323-PS01</v>
          </cell>
          <cell r="S396" t="str">
            <v>stormwater</v>
          </cell>
          <cell r="T396">
            <v>280323</v>
          </cell>
          <cell r="V396" t="str">
            <v>Turbidity</v>
          </cell>
          <cell r="AA396">
            <v>42901</v>
          </cell>
          <cell r="AE396">
            <v>0</v>
          </cell>
          <cell r="AO396" t="str">
            <v>Remove from PPL project complete;subproject 1 - 78th&amp;Concord</v>
          </cell>
          <cell r="AP396">
            <v>370065</v>
          </cell>
          <cell r="AX396">
            <v>0</v>
          </cell>
          <cell r="AY396">
            <v>0</v>
          </cell>
          <cell r="AZ396">
            <v>370065</v>
          </cell>
          <cell r="BA396">
            <v>0</v>
          </cell>
          <cell r="BD396">
            <v>0</v>
          </cell>
          <cell r="BE396">
            <v>42968</v>
          </cell>
          <cell r="BF396">
            <v>42999</v>
          </cell>
          <cell r="BG396">
            <v>2018</v>
          </cell>
          <cell r="BH396" t="str">
            <v>PSIG</v>
          </cell>
          <cell r="BP396">
            <v>370065</v>
          </cell>
          <cell r="BQ396">
            <v>42580</v>
          </cell>
          <cell r="BR396">
            <v>485950</v>
          </cell>
          <cell r="BS396">
            <v>2018</v>
          </cell>
          <cell r="BT396">
            <v>2018</v>
          </cell>
          <cell r="BU396">
            <v>42907</v>
          </cell>
          <cell r="BV396">
            <v>292103</v>
          </cell>
          <cell r="BW396">
            <v>14605.150000000001</v>
          </cell>
          <cell r="BX396">
            <v>130000</v>
          </cell>
          <cell r="BY396">
            <v>42907</v>
          </cell>
          <cell r="BZ396">
            <v>228633</v>
          </cell>
          <cell r="CA396">
            <v>11431.650000000001</v>
          </cell>
          <cell r="CB396">
            <v>370065</v>
          </cell>
          <cell r="CC396">
            <v>296052</v>
          </cell>
          <cell r="CD396">
            <v>296052</v>
          </cell>
          <cell r="CE396">
            <v>42968</v>
          </cell>
          <cell r="CF396">
            <v>2018</v>
          </cell>
          <cell r="CP396">
            <v>0</v>
          </cell>
          <cell r="DH396">
            <v>0</v>
          </cell>
          <cell r="DK396">
            <v>74013</v>
          </cell>
          <cell r="DL396" t="str">
            <v>city funds</v>
          </cell>
          <cell r="DN396" t="str">
            <v>Sabie</v>
          </cell>
          <cell r="DO396">
            <v>11</v>
          </cell>
          <cell r="DP396">
            <v>4</v>
          </cell>
          <cell r="DT396" t="str">
            <v>Dakota</v>
          </cell>
        </row>
        <row r="397">
          <cell r="A397" t="str">
            <v>280317-PS01</v>
          </cell>
          <cell r="B397" t="str">
            <v>Kasson</v>
          </cell>
          <cell r="E397">
            <v>97</v>
          </cell>
          <cell r="F397">
            <v>56</v>
          </cell>
          <cell r="G397">
            <v>102</v>
          </cell>
          <cell r="H397">
            <v>56</v>
          </cell>
          <cell r="I397">
            <v>99</v>
          </cell>
          <cell r="J397">
            <v>56</v>
          </cell>
          <cell r="L397" t="str">
            <v/>
          </cell>
          <cell r="M397" t="str">
            <v>Yes</v>
          </cell>
          <cell r="P397" t="str">
            <v/>
          </cell>
          <cell r="Q397" t="str">
            <v>Adv trmt - phos, connect Mantorville</v>
          </cell>
          <cell r="R397" t="str">
            <v>280317-PS01</v>
          </cell>
          <cell r="S397" t="str">
            <v>existing</v>
          </cell>
          <cell r="T397">
            <v>280317</v>
          </cell>
          <cell r="V397" t="str">
            <v>Nutrients</v>
          </cell>
          <cell r="Y397">
            <v>42270</v>
          </cell>
          <cell r="Z397">
            <v>42429</v>
          </cell>
          <cell r="AA397">
            <v>42641</v>
          </cell>
          <cell r="AE397">
            <v>2875500</v>
          </cell>
          <cell r="AF397" t="str">
            <v>2018 Part B</v>
          </cell>
          <cell r="AH397" t="str">
            <v>loan app</v>
          </cell>
          <cell r="AI397">
            <v>4183994</v>
          </cell>
          <cell r="AJ397">
            <v>18990</v>
          </cell>
          <cell r="AK397">
            <v>42916</v>
          </cell>
          <cell r="AL397">
            <v>42946</v>
          </cell>
          <cell r="AM397">
            <v>42993</v>
          </cell>
          <cell r="AN397">
            <v>43373</v>
          </cell>
          <cell r="AO397" t="str">
            <v>Remove from PPL;2016-Phase 1 retention ponds</v>
          </cell>
          <cell r="AP397">
            <v>4183994</v>
          </cell>
          <cell r="AQ397">
            <v>42459</v>
          </cell>
          <cell r="AR397">
            <v>43049</v>
          </cell>
          <cell r="AS397">
            <v>43090</v>
          </cell>
          <cell r="AT397">
            <v>4200187</v>
          </cell>
          <cell r="AV397">
            <v>1</v>
          </cell>
          <cell r="AW397">
            <v>5.6705186777747914E-3</v>
          </cell>
          <cell r="AX397">
            <v>20949.731255038965</v>
          </cell>
          <cell r="AY397">
            <v>5237.4328137597413</v>
          </cell>
          <cell r="AZ397">
            <v>4183994</v>
          </cell>
          <cell r="BA397">
            <v>2875500</v>
          </cell>
          <cell r="BD397">
            <v>2875500</v>
          </cell>
          <cell r="BE397">
            <v>43118</v>
          </cell>
          <cell r="BF397">
            <v>43149</v>
          </cell>
          <cell r="BG397">
            <v>2018</v>
          </cell>
          <cell r="BH397" t="str">
            <v>CWRF,PSIG</v>
          </cell>
          <cell r="BK397" t="str">
            <v>2015 survey</v>
          </cell>
          <cell r="BL397">
            <v>0</v>
          </cell>
          <cell r="BM397">
            <v>0</v>
          </cell>
          <cell r="BO397">
            <v>0</v>
          </cell>
          <cell r="BP397">
            <v>611867.15</v>
          </cell>
          <cell r="BQ397">
            <v>42580</v>
          </cell>
          <cell r="BR397">
            <v>413886</v>
          </cell>
          <cell r="BS397">
            <v>2018</v>
          </cell>
          <cell r="BT397">
            <v>2018</v>
          </cell>
          <cell r="BU397">
            <v>42912</v>
          </cell>
          <cell r="BV397">
            <v>489743</v>
          </cell>
          <cell r="BW397">
            <v>24487.15</v>
          </cell>
          <cell r="BX397">
            <v>97637</v>
          </cell>
          <cell r="BY397">
            <v>43049</v>
          </cell>
          <cell r="BZ397">
            <v>489743</v>
          </cell>
          <cell r="CA397">
            <v>24487.15</v>
          </cell>
          <cell r="CB397">
            <v>611867.15</v>
          </cell>
          <cell r="CC397">
            <v>489494</v>
          </cell>
          <cell r="CD397">
            <v>489494</v>
          </cell>
          <cell r="CE397">
            <v>43118</v>
          </cell>
          <cell r="CF397">
            <v>2018</v>
          </cell>
          <cell r="CP397">
            <v>0</v>
          </cell>
          <cell r="DH397">
            <v>0</v>
          </cell>
          <cell r="DK397">
            <v>819000</v>
          </cell>
          <cell r="DL397" t="str">
            <v>Mantorville connection fee</v>
          </cell>
          <cell r="DN397" t="str">
            <v>Gallentine</v>
          </cell>
          <cell r="DO397">
            <v>10</v>
          </cell>
          <cell r="DP397">
            <v>7</v>
          </cell>
          <cell r="DT397" t="str">
            <v>Dodge</v>
          </cell>
        </row>
        <row r="398">
          <cell r="A398" t="str">
            <v>279876-PS01</v>
          </cell>
          <cell r="B398" t="str">
            <v>Kelliher</v>
          </cell>
          <cell r="E398">
            <v>232</v>
          </cell>
          <cell r="F398">
            <v>38</v>
          </cell>
          <cell r="G398">
            <v>235</v>
          </cell>
          <cell r="H398">
            <v>38</v>
          </cell>
          <cell r="I398">
            <v>221</v>
          </cell>
          <cell r="J398">
            <v>38</v>
          </cell>
          <cell r="L398" t="str">
            <v/>
          </cell>
          <cell r="M398" t="str">
            <v/>
          </cell>
          <cell r="P398" t="str">
            <v>Yes</v>
          </cell>
          <cell r="Q398" t="str">
            <v>Rehab collection</v>
          </cell>
          <cell r="R398" t="str">
            <v>279876-PS01</v>
          </cell>
          <cell r="S398" t="str">
            <v>existing</v>
          </cell>
          <cell r="T398">
            <v>279876</v>
          </cell>
          <cell r="AE398">
            <v>0</v>
          </cell>
          <cell r="AO398" t="str">
            <v>Remove from PPL; RD pond dredge not eligible</v>
          </cell>
          <cell r="AP398">
            <v>589005</v>
          </cell>
          <cell r="AX398">
            <v>0</v>
          </cell>
          <cell r="AY398">
            <v>0</v>
          </cell>
          <cell r="AZ398">
            <v>589005</v>
          </cell>
          <cell r="BA398">
            <v>0</v>
          </cell>
          <cell r="BD398">
            <v>0</v>
          </cell>
          <cell r="BE398">
            <v>43032</v>
          </cell>
          <cell r="BF398">
            <v>43063</v>
          </cell>
          <cell r="BG398">
            <v>2018</v>
          </cell>
          <cell r="BH398" t="str">
            <v>RD/WIF</v>
          </cell>
          <cell r="BI398">
            <v>109000</v>
          </cell>
          <cell r="BJ398">
            <v>42887</v>
          </cell>
          <cell r="BK398" t="str">
            <v>2013 survey</v>
          </cell>
          <cell r="BL398">
            <v>0</v>
          </cell>
          <cell r="BM398">
            <v>0</v>
          </cell>
          <cell r="BO398">
            <v>173605.25</v>
          </cell>
          <cell r="BP398">
            <v>0</v>
          </cell>
          <cell r="BW398">
            <v>0</v>
          </cell>
          <cell r="CA398">
            <v>0</v>
          </cell>
          <cell r="CB398">
            <v>0</v>
          </cell>
          <cell r="CC398">
            <v>0</v>
          </cell>
          <cell r="CP398">
            <v>0</v>
          </cell>
          <cell r="CX398" t="str">
            <v>RD Funded</v>
          </cell>
          <cell r="CY398">
            <v>2016</v>
          </cell>
          <cell r="CZ398">
            <v>42625</v>
          </cell>
          <cell r="DA398">
            <v>589005</v>
          </cell>
          <cell r="DC398">
            <v>100</v>
          </cell>
          <cell r="DD398">
            <v>35</v>
          </cell>
          <cell r="DE398">
            <v>267085</v>
          </cell>
          <cell r="DF398">
            <v>158085</v>
          </cell>
          <cell r="DG398">
            <v>321920</v>
          </cell>
          <cell r="DH398">
            <v>480005</v>
          </cell>
          <cell r="DM398" t="str">
            <v>Vinod Sathyaseelan</v>
          </cell>
          <cell r="DN398" t="str">
            <v>Schultz</v>
          </cell>
          <cell r="DO398">
            <v>2</v>
          </cell>
          <cell r="DP398">
            <v>8</v>
          </cell>
          <cell r="DT398" t="str">
            <v>Beltrami</v>
          </cell>
        </row>
        <row r="399">
          <cell r="A399" t="str">
            <v>279707-PS01</v>
          </cell>
          <cell r="B399" t="str">
            <v>Koochiching County - Island View Voyageurs</v>
          </cell>
          <cell r="E399">
            <v>255</v>
          </cell>
          <cell r="F399">
            <v>30</v>
          </cell>
          <cell r="G399">
            <v>259</v>
          </cell>
          <cell r="H399">
            <v>30</v>
          </cell>
          <cell r="I399">
            <v>245</v>
          </cell>
          <cell r="J399">
            <v>30</v>
          </cell>
          <cell r="L399" t="str">
            <v/>
          </cell>
          <cell r="M399" t="str">
            <v/>
          </cell>
          <cell r="P399" t="str">
            <v/>
          </cell>
          <cell r="Q399" t="str">
            <v>Unsewered, connect to NKSSD</v>
          </cell>
          <cell r="R399" t="str">
            <v>279707-PS01</v>
          </cell>
          <cell r="S399" t="str">
            <v>existing</v>
          </cell>
          <cell r="T399">
            <v>279707</v>
          </cell>
          <cell r="Y399">
            <v>40361</v>
          </cell>
          <cell r="AE399">
            <v>0</v>
          </cell>
          <cell r="AK399" t="str">
            <v xml:space="preserve"> </v>
          </cell>
          <cell r="AO399" t="str">
            <v>Remove from PPL; Rainy Lake area</v>
          </cell>
          <cell r="AP399">
            <v>19509733</v>
          </cell>
          <cell r="AX399">
            <v>0</v>
          </cell>
          <cell r="AY399">
            <v>0</v>
          </cell>
          <cell r="AZ399">
            <v>19509733</v>
          </cell>
          <cell r="BA399">
            <v>0</v>
          </cell>
          <cell r="BD399">
            <v>0</v>
          </cell>
          <cell r="BG399">
            <v>2018</v>
          </cell>
          <cell r="BH399" t="str">
            <v>SPAPs</v>
          </cell>
          <cell r="BP399">
            <v>0</v>
          </cell>
          <cell r="BW399">
            <v>0</v>
          </cell>
          <cell r="CA399">
            <v>0</v>
          </cell>
          <cell r="CB399">
            <v>0</v>
          </cell>
          <cell r="CC399">
            <v>0</v>
          </cell>
          <cell r="CP399">
            <v>0</v>
          </cell>
          <cell r="DH399">
            <v>0</v>
          </cell>
          <cell r="DJ399" t="str">
            <v>state 2014-17 bonding</v>
          </cell>
          <cell r="DK399">
            <v>19509733</v>
          </cell>
          <cell r="DL399" t="str">
            <v>SPAP,COE,County,CWF2015&amp;2017</v>
          </cell>
          <cell r="DM399" t="str">
            <v>Brett Ballavance</v>
          </cell>
          <cell r="DN399" t="str">
            <v>Fletcher</v>
          </cell>
          <cell r="DO399">
            <v>3</v>
          </cell>
          <cell r="DP399">
            <v>8</v>
          </cell>
          <cell r="DT399" t="str">
            <v>Koochiching</v>
          </cell>
        </row>
        <row r="400">
          <cell r="A400" t="str">
            <v>280520-PS01</v>
          </cell>
          <cell r="B400" t="str">
            <v>Lake Henry</v>
          </cell>
          <cell r="E400">
            <v>136</v>
          </cell>
          <cell r="F400">
            <v>51</v>
          </cell>
          <cell r="G400">
            <v>141</v>
          </cell>
          <cell r="H400">
            <v>50</v>
          </cell>
          <cell r="L400" t="str">
            <v/>
          </cell>
          <cell r="M400" t="str">
            <v/>
          </cell>
          <cell r="P400" t="str">
            <v>Yes</v>
          </cell>
          <cell r="Q400" t="str">
            <v>Rehab collection</v>
          </cell>
          <cell r="R400" t="str">
            <v>280520-PS01</v>
          </cell>
          <cell r="S400" t="str">
            <v>existing</v>
          </cell>
          <cell r="T400">
            <v>280520</v>
          </cell>
          <cell r="X400">
            <v>42433</v>
          </cell>
          <cell r="Y400">
            <v>42606</v>
          </cell>
          <cell r="AE400">
            <v>0</v>
          </cell>
          <cell r="AF400" t="str">
            <v>Referred to RD</v>
          </cell>
          <cell r="AH400">
            <v>42878</v>
          </cell>
          <cell r="AI400">
            <v>190000</v>
          </cell>
          <cell r="AK400">
            <v>43009</v>
          </cell>
          <cell r="AL400">
            <v>43070</v>
          </cell>
          <cell r="AM400">
            <v>43221</v>
          </cell>
          <cell r="AN400">
            <v>43313</v>
          </cell>
          <cell r="AO400" t="str">
            <v>Remove from PPL; All RD</v>
          </cell>
          <cell r="AP400">
            <v>210000</v>
          </cell>
          <cell r="AX400">
            <v>0</v>
          </cell>
          <cell r="AY400">
            <v>0</v>
          </cell>
          <cell r="AZ400">
            <v>210000</v>
          </cell>
          <cell r="BA400">
            <v>0</v>
          </cell>
          <cell r="BD400">
            <v>0</v>
          </cell>
          <cell r="BG400">
            <v>2018</v>
          </cell>
          <cell r="BH400" t="str">
            <v>RD</v>
          </cell>
          <cell r="BK400" t="e">
            <v>#N/A</v>
          </cell>
          <cell r="BL400" t="e">
            <v>#N/A</v>
          </cell>
          <cell r="BM400" t="e">
            <v>#N/A</v>
          </cell>
          <cell r="BO400" t="e">
            <v>#N/A</v>
          </cell>
          <cell r="BP400">
            <v>0</v>
          </cell>
          <cell r="BW400">
            <v>0</v>
          </cell>
          <cell r="CA400">
            <v>0</v>
          </cell>
          <cell r="CB400">
            <v>0</v>
          </cell>
          <cell r="CC400">
            <v>0</v>
          </cell>
          <cell r="CP400">
            <v>0</v>
          </cell>
          <cell r="CX400" t="str">
            <v>RD funded</v>
          </cell>
          <cell r="CY400" t="str">
            <v>all RD</v>
          </cell>
          <cell r="CZ400">
            <v>42946</v>
          </cell>
          <cell r="DF400">
            <v>153000</v>
          </cell>
          <cell r="DG400">
            <v>57000</v>
          </cell>
          <cell r="DH400">
            <v>210000</v>
          </cell>
          <cell r="DN400" t="str">
            <v>Barrett</v>
          </cell>
          <cell r="DO400" t="str">
            <v>7W</v>
          </cell>
          <cell r="DP400">
            <v>2</v>
          </cell>
          <cell r="DT400" t="str">
            <v>Stearns</v>
          </cell>
        </row>
        <row r="401">
          <cell r="A401" t="str">
            <v>280362-PS01</v>
          </cell>
          <cell r="B401" t="str">
            <v>Littlefork</v>
          </cell>
          <cell r="E401">
            <v>234</v>
          </cell>
          <cell r="F401">
            <v>38</v>
          </cell>
          <cell r="G401">
            <v>229</v>
          </cell>
          <cell r="H401">
            <v>38</v>
          </cell>
          <cell r="L401" t="str">
            <v/>
          </cell>
          <cell r="M401" t="str">
            <v/>
          </cell>
          <cell r="P401" t="str">
            <v>Yes</v>
          </cell>
          <cell r="Q401" t="str">
            <v>Rehab collection</v>
          </cell>
          <cell r="R401" t="str">
            <v>280362-PS01</v>
          </cell>
          <cell r="S401" t="str">
            <v>existing</v>
          </cell>
          <cell r="T401">
            <v>280362</v>
          </cell>
          <cell r="AE401">
            <v>0</v>
          </cell>
          <cell r="AO401" t="str">
            <v>Remove from PPL per BD</v>
          </cell>
          <cell r="AP401">
            <v>1406170</v>
          </cell>
          <cell r="AX401">
            <v>0</v>
          </cell>
          <cell r="AY401">
            <v>0</v>
          </cell>
          <cell r="AZ401">
            <v>1406170</v>
          </cell>
          <cell r="BA401">
            <v>0</v>
          </cell>
          <cell r="BD401">
            <v>0</v>
          </cell>
          <cell r="BG401" t="str">
            <v>2018 dropped</v>
          </cell>
          <cell r="BH401" t="str">
            <v>RD</v>
          </cell>
          <cell r="BK401">
            <v>0</v>
          </cell>
          <cell r="BL401">
            <v>0</v>
          </cell>
          <cell r="BM401">
            <v>0</v>
          </cell>
          <cell r="BO401">
            <v>0</v>
          </cell>
          <cell r="BP401">
            <v>0</v>
          </cell>
          <cell r="BW401">
            <v>0</v>
          </cell>
          <cell r="CA401">
            <v>0</v>
          </cell>
          <cell r="CB401">
            <v>0</v>
          </cell>
          <cell r="CC401">
            <v>0</v>
          </cell>
          <cell r="CP401">
            <v>0</v>
          </cell>
          <cell r="CX401" t="str">
            <v>RD Funded</v>
          </cell>
          <cell r="CY401" t="str">
            <v>All RD</v>
          </cell>
          <cell r="DH401">
            <v>1406170</v>
          </cell>
          <cell r="DN401" t="str">
            <v>Fletcher</v>
          </cell>
          <cell r="DO401">
            <v>3</v>
          </cell>
          <cell r="DP401">
            <v>8</v>
          </cell>
          <cell r="DT401" t="str">
            <v>Koochiching</v>
          </cell>
        </row>
        <row r="402">
          <cell r="A402" t="str">
            <v>280318-PS01</v>
          </cell>
          <cell r="B402" t="str">
            <v>Mantorville</v>
          </cell>
          <cell r="E402">
            <v>143</v>
          </cell>
          <cell r="F402">
            <v>49</v>
          </cell>
          <cell r="G402">
            <v>142</v>
          </cell>
          <cell r="H402">
            <v>49</v>
          </cell>
          <cell r="I402">
            <v>136</v>
          </cell>
          <cell r="J402">
            <v>49</v>
          </cell>
          <cell r="L402" t="str">
            <v/>
          </cell>
          <cell r="M402" t="str">
            <v>Yes</v>
          </cell>
          <cell r="P402" t="str">
            <v/>
          </cell>
          <cell r="Q402" t="str">
            <v>Decommission, connect to Kasson</v>
          </cell>
          <cell r="R402" t="str">
            <v>280318-PS01</v>
          </cell>
          <cell r="S402" t="str">
            <v>existing</v>
          </cell>
          <cell r="T402">
            <v>280318</v>
          </cell>
          <cell r="V402" t="str">
            <v>Nutrients</v>
          </cell>
          <cell r="Y402">
            <v>42270</v>
          </cell>
          <cell r="Z402">
            <v>42459</v>
          </cell>
          <cell r="AA402">
            <v>42642</v>
          </cell>
          <cell r="AE402">
            <v>468834</v>
          </cell>
          <cell r="AF402" t="str">
            <v>2018 Part B</v>
          </cell>
          <cell r="AH402" t="str">
            <v>loan app</v>
          </cell>
          <cell r="AI402">
            <v>2344172</v>
          </cell>
          <cell r="AK402">
            <v>42916</v>
          </cell>
          <cell r="AL402">
            <v>42946</v>
          </cell>
          <cell r="AM402">
            <v>42993</v>
          </cell>
          <cell r="AN402">
            <v>43373</v>
          </cell>
          <cell r="AO402" t="str">
            <v>Remove from PPL; Cost includes connection fee to Kasson</v>
          </cell>
          <cell r="AP402">
            <v>2344172</v>
          </cell>
          <cell r="AQ402">
            <v>42458</v>
          </cell>
          <cell r="AR402">
            <v>42580</v>
          </cell>
          <cell r="AS402">
            <v>43035</v>
          </cell>
          <cell r="AT402">
            <v>2353172</v>
          </cell>
          <cell r="AX402">
            <v>0</v>
          </cell>
          <cell r="AY402">
            <v>0</v>
          </cell>
          <cell r="AZ402">
            <v>2344172</v>
          </cell>
          <cell r="BA402">
            <v>468834</v>
          </cell>
          <cell r="BD402">
            <v>468834</v>
          </cell>
          <cell r="BE402">
            <v>43041</v>
          </cell>
          <cell r="BF402">
            <v>43071</v>
          </cell>
          <cell r="BG402">
            <v>2018</v>
          </cell>
          <cell r="BH402" t="str">
            <v>CWRF,PSIG</v>
          </cell>
          <cell r="BK402" t="str">
            <v>2015 survey</v>
          </cell>
          <cell r="BL402">
            <v>0</v>
          </cell>
          <cell r="BM402">
            <v>0</v>
          </cell>
          <cell r="BO402">
            <v>0</v>
          </cell>
          <cell r="BP402">
            <v>2344172</v>
          </cell>
          <cell r="BQ402">
            <v>42579</v>
          </cell>
          <cell r="BR402">
            <v>2221675</v>
          </cell>
          <cell r="BS402">
            <v>2018</v>
          </cell>
          <cell r="BT402">
            <v>2018</v>
          </cell>
          <cell r="BU402">
            <v>42912</v>
          </cell>
          <cell r="BV402">
            <v>1212926</v>
          </cell>
          <cell r="BW402">
            <v>60646.3</v>
          </cell>
          <cell r="BX402">
            <v>1070600</v>
          </cell>
          <cell r="BY402">
            <v>42912</v>
          </cell>
          <cell r="BZ402">
            <v>1212926</v>
          </cell>
          <cell r="CA402">
            <v>60646.3</v>
          </cell>
          <cell r="CB402">
            <v>2344172</v>
          </cell>
          <cell r="CC402">
            <v>1875338</v>
          </cell>
          <cell r="CD402">
            <v>1875338</v>
          </cell>
          <cell r="CE402">
            <v>43041</v>
          </cell>
          <cell r="CF402">
            <v>2018</v>
          </cell>
          <cell r="CP402">
            <v>0</v>
          </cell>
          <cell r="DH402">
            <v>0</v>
          </cell>
          <cell r="DM402" t="str">
            <v>John Carney</v>
          </cell>
          <cell r="DN402" t="str">
            <v>Gallentine</v>
          </cell>
          <cell r="DO402">
            <v>10</v>
          </cell>
          <cell r="DP402">
            <v>7</v>
          </cell>
          <cell r="DT402" t="str">
            <v>Dodge</v>
          </cell>
        </row>
        <row r="403">
          <cell r="A403" t="str">
            <v>279771-PS01</v>
          </cell>
          <cell r="B403" t="str">
            <v>Morgan</v>
          </cell>
          <cell r="E403">
            <v>14.1</v>
          </cell>
          <cell r="F403">
            <v>81</v>
          </cell>
          <cell r="G403">
            <v>17.100000000000001</v>
          </cell>
          <cell r="H403">
            <v>81</v>
          </cell>
          <cell r="I403">
            <v>17.100000000000001</v>
          </cell>
          <cell r="J403">
            <v>81</v>
          </cell>
          <cell r="L403" t="str">
            <v/>
          </cell>
          <cell r="M403" t="str">
            <v/>
          </cell>
          <cell r="P403" t="str">
            <v>Yes</v>
          </cell>
          <cell r="Q403" t="str">
            <v>Ph1, Rehab collection</v>
          </cell>
          <cell r="R403" t="str">
            <v>279771-PS01</v>
          </cell>
          <cell r="S403" t="str">
            <v>existing</v>
          </cell>
          <cell r="T403">
            <v>279771</v>
          </cell>
          <cell r="Y403">
            <v>40357</v>
          </cell>
          <cell r="Z403">
            <v>42248</v>
          </cell>
          <cell r="AE403">
            <v>0</v>
          </cell>
          <cell r="AK403">
            <v>41730</v>
          </cell>
          <cell r="AL403">
            <v>41760</v>
          </cell>
          <cell r="AM403">
            <v>41789</v>
          </cell>
          <cell r="AN403">
            <v>42552</v>
          </cell>
          <cell r="AO403" t="str">
            <v>Remove from PPL per BD; Possible RD ph 1</v>
          </cell>
          <cell r="AP403">
            <v>6925000</v>
          </cell>
          <cell r="AX403">
            <v>0</v>
          </cell>
          <cell r="AY403">
            <v>0</v>
          </cell>
          <cell r="AZ403">
            <v>6925000</v>
          </cell>
          <cell r="BA403">
            <v>0</v>
          </cell>
          <cell r="BD403">
            <v>0</v>
          </cell>
          <cell r="BG403" t="str">
            <v>2018 dropped</v>
          </cell>
          <cell r="BH403" t="str">
            <v>RD</v>
          </cell>
          <cell r="BK403" t="str">
            <v>2013 survey</v>
          </cell>
          <cell r="BP403">
            <v>0</v>
          </cell>
          <cell r="BV403" t="str">
            <v>PCA says the proposed project is not TMDL eligible</v>
          </cell>
          <cell r="CA403">
            <v>0</v>
          </cell>
          <cell r="CB403">
            <v>0</v>
          </cell>
          <cell r="CC403">
            <v>0</v>
          </cell>
          <cell r="CP403">
            <v>0</v>
          </cell>
          <cell r="CX403" t="str">
            <v>RD Funded</v>
          </cell>
          <cell r="CY403" t="str">
            <v>all RD</v>
          </cell>
          <cell r="CZ403">
            <v>2014</v>
          </cell>
          <cell r="DC403">
            <v>400</v>
          </cell>
          <cell r="DD403">
            <v>86</v>
          </cell>
          <cell r="DE403">
            <v>3500000</v>
          </cell>
          <cell r="DF403">
            <v>3500000</v>
          </cell>
          <cell r="DG403">
            <v>3425000</v>
          </cell>
          <cell r="DH403">
            <v>6925000</v>
          </cell>
          <cell r="DN403" t="str">
            <v>Schultz</v>
          </cell>
          <cell r="DO403">
            <v>8</v>
          </cell>
          <cell r="DP403">
            <v>5</v>
          </cell>
          <cell r="DT403" t="str">
            <v>Redwood</v>
          </cell>
        </row>
        <row r="404">
          <cell r="A404" t="str">
            <v>279771-PS02</v>
          </cell>
          <cell r="B404" t="str">
            <v>Morgan</v>
          </cell>
          <cell r="E404">
            <v>14.2</v>
          </cell>
          <cell r="F404">
            <v>81</v>
          </cell>
          <cell r="G404">
            <v>17.2</v>
          </cell>
          <cell r="H404">
            <v>81</v>
          </cell>
          <cell r="I404">
            <v>17.2</v>
          </cell>
          <cell r="J404">
            <v>81</v>
          </cell>
          <cell r="L404" t="str">
            <v/>
          </cell>
          <cell r="M404" t="str">
            <v/>
          </cell>
          <cell r="P404" t="str">
            <v>Yes</v>
          </cell>
          <cell r="Q404" t="str">
            <v>Ph 2, Rehab treatment facility</v>
          </cell>
          <cell r="R404" t="str">
            <v>279771-PS02</v>
          </cell>
          <cell r="S404" t="str">
            <v>existing</v>
          </cell>
          <cell r="T404">
            <v>279771</v>
          </cell>
          <cell r="Y404">
            <v>40357</v>
          </cell>
          <cell r="Z404">
            <v>42809</v>
          </cell>
          <cell r="AE404">
            <v>0</v>
          </cell>
          <cell r="AO404" t="str">
            <v>Remove from PPL per BD</v>
          </cell>
          <cell r="AP404">
            <v>7100000</v>
          </cell>
          <cell r="AX404">
            <v>0</v>
          </cell>
          <cell r="AY404">
            <v>0</v>
          </cell>
          <cell r="AZ404">
            <v>7100000</v>
          </cell>
          <cell r="BA404">
            <v>0</v>
          </cell>
          <cell r="BD404">
            <v>0</v>
          </cell>
          <cell r="BG404" t="str">
            <v>2018 dropped</v>
          </cell>
          <cell r="BH404" t="str">
            <v>RD</v>
          </cell>
          <cell r="BK404" t="str">
            <v>2013 survey</v>
          </cell>
          <cell r="BP404">
            <v>0</v>
          </cell>
          <cell r="BV404" t="str">
            <v>PCA says the proposed project is not TMDL eligible</v>
          </cell>
          <cell r="CA404">
            <v>0</v>
          </cell>
          <cell r="CB404">
            <v>0</v>
          </cell>
          <cell r="CC404">
            <v>0</v>
          </cell>
          <cell r="CP404">
            <v>0</v>
          </cell>
          <cell r="CX404" t="str">
            <v>RD Funded</v>
          </cell>
          <cell r="CY404" t="str">
            <v>all RD</v>
          </cell>
          <cell r="CZ404">
            <v>2014</v>
          </cell>
          <cell r="DC404">
            <v>400</v>
          </cell>
          <cell r="DD404">
            <v>86</v>
          </cell>
          <cell r="DE404">
            <v>3494000</v>
          </cell>
          <cell r="DF404">
            <v>4300000</v>
          </cell>
          <cell r="DG404">
            <v>2800000</v>
          </cell>
          <cell r="DH404">
            <v>7100000</v>
          </cell>
          <cell r="DN404" t="str">
            <v>Schultz</v>
          </cell>
          <cell r="DO404">
            <v>8</v>
          </cell>
          <cell r="DP404">
            <v>5</v>
          </cell>
          <cell r="DT404" t="str">
            <v>Redwood</v>
          </cell>
        </row>
        <row r="405">
          <cell r="A405" t="str">
            <v>280284-PS01</v>
          </cell>
          <cell r="B405" t="str">
            <v>Morris - WTP</v>
          </cell>
          <cell r="E405">
            <v>119</v>
          </cell>
          <cell r="F405">
            <v>53</v>
          </cell>
          <cell r="G405">
            <v>114</v>
          </cell>
          <cell r="H405">
            <v>53</v>
          </cell>
          <cell r="I405">
            <v>112</v>
          </cell>
          <cell r="J405">
            <v>53</v>
          </cell>
          <cell r="L405" t="str">
            <v/>
          </cell>
          <cell r="M405" t="str">
            <v/>
          </cell>
          <cell r="P405" t="str">
            <v/>
          </cell>
          <cell r="Q405" t="str">
            <v>Adv trmt - chlorides, new WTP</v>
          </cell>
          <cell r="R405" t="str">
            <v>280284-PS01</v>
          </cell>
          <cell r="S405" t="str">
            <v>existing</v>
          </cell>
          <cell r="T405">
            <v>280284</v>
          </cell>
          <cell r="V405" t="str">
            <v>Chlorides</v>
          </cell>
          <cell r="Z405">
            <v>42438</v>
          </cell>
          <cell r="AA405">
            <v>42548</v>
          </cell>
          <cell r="AE405">
            <v>0</v>
          </cell>
          <cell r="AK405">
            <v>42789</v>
          </cell>
          <cell r="AL405">
            <v>42817</v>
          </cell>
          <cell r="AM405">
            <v>42887</v>
          </cell>
          <cell r="AN405">
            <v>43465</v>
          </cell>
          <cell r="AO405" t="str">
            <v>Remove from PPL per BD</v>
          </cell>
          <cell r="AP405">
            <v>18381820</v>
          </cell>
          <cell r="AX405">
            <v>0</v>
          </cell>
          <cell r="AY405">
            <v>0</v>
          </cell>
          <cell r="AZ405">
            <v>18381820</v>
          </cell>
          <cell r="BA405">
            <v>0</v>
          </cell>
          <cell r="BD405">
            <v>0</v>
          </cell>
          <cell r="BE405">
            <v>42936</v>
          </cell>
          <cell r="BF405">
            <v>42967</v>
          </cell>
          <cell r="BG405">
            <v>2018</v>
          </cell>
          <cell r="BH405" t="str">
            <v>PSIG</v>
          </cell>
          <cell r="BK405">
            <v>0</v>
          </cell>
          <cell r="BL405">
            <v>0</v>
          </cell>
          <cell r="BM405">
            <v>0</v>
          </cell>
          <cell r="BO405">
            <v>0</v>
          </cell>
          <cell r="BP405">
            <v>18381820</v>
          </cell>
          <cell r="BQ405">
            <v>42205</v>
          </cell>
          <cell r="BR405">
            <v>11495000</v>
          </cell>
          <cell r="BS405">
            <v>2018</v>
          </cell>
          <cell r="BT405">
            <v>2018</v>
          </cell>
          <cell r="BU405">
            <v>42682</v>
          </cell>
          <cell r="BV405">
            <v>16858600</v>
          </cell>
          <cell r="BW405">
            <v>842930</v>
          </cell>
          <cell r="BX405">
            <v>1615000</v>
          </cell>
          <cell r="BY405">
            <v>42909</v>
          </cell>
          <cell r="BZ405">
            <v>15968400</v>
          </cell>
          <cell r="CA405">
            <v>798420</v>
          </cell>
          <cell r="CB405">
            <v>18381820</v>
          </cell>
          <cell r="CC405">
            <v>7000000</v>
          </cell>
          <cell r="CD405">
            <v>7000000</v>
          </cell>
          <cell r="CE405">
            <v>42936</v>
          </cell>
          <cell r="CF405">
            <v>2018</v>
          </cell>
          <cell r="CP405">
            <v>0</v>
          </cell>
          <cell r="DH405">
            <v>0</v>
          </cell>
          <cell r="DN405" t="str">
            <v>LaFontaine</v>
          </cell>
          <cell r="DO405">
            <v>4</v>
          </cell>
          <cell r="DP405">
            <v>2</v>
          </cell>
          <cell r="DT405" t="str">
            <v>Stevens</v>
          </cell>
        </row>
        <row r="406">
          <cell r="A406" t="str">
            <v>280512-PS01</v>
          </cell>
          <cell r="B406" t="str">
            <v>Osakis</v>
          </cell>
          <cell r="E406">
            <v>121</v>
          </cell>
          <cell r="F406">
            <v>53</v>
          </cell>
          <cell r="G406">
            <v>116</v>
          </cell>
          <cell r="H406">
            <v>53</v>
          </cell>
          <cell r="L406" t="str">
            <v/>
          </cell>
          <cell r="M406" t="str">
            <v>Yes</v>
          </cell>
          <cell r="P406" t="str">
            <v/>
          </cell>
          <cell r="Q406" t="str">
            <v>Rehab collection</v>
          </cell>
          <cell r="R406" t="str">
            <v>280512-PS01</v>
          </cell>
          <cell r="S406" t="str">
            <v>existing</v>
          </cell>
          <cell r="T406">
            <v>280512</v>
          </cell>
          <cell r="X406">
            <v>42432</v>
          </cell>
          <cell r="Y406">
            <v>42549</v>
          </cell>
          <cell r="Z406">
            <v>42796</v>
          </cell>
          <cell r="AE406">
            <v>725200</v>
          </cell>
          <cell r="AF406" t="str">
            <v>2018 Part B</v>
          </cell>
          <cell r="AH406">
            <v>42886</v>
          </cell>
          <cell r="AI406">
            <v>725200</v>
          </cell>
          <cell r="AK406">
            <v>42767</v>
          </cell>
          <cell r="AL406">
            <v>42795</v>
          </cell>
          <cell r="AM406">
            <v>42835</v>
          </cell>
          <cell r="AN406">
            <v>43220</v>
          </cell>
          <cell r="AO406" t="str">
            <v>Remove from PPL per BD;Combined with DWRF, Collection imp-Main St, 1st Ave W, 1st Ave E, Central Ave</v>
          </cell>
          <cell r="AP406">
            <v>653961</v>
          </cell>
          <cell r="AQ406">
            <v>43059</v>
          </cell>
          <cell r="AR406">
            <v>43059</v>
          </cell>
          <cell r="AS406">
            <v>43452</v>
          </cell>
          <cell r="AT406">
            <v>653961</v>
          </cell>
          <cell r="AX406">
            <v>0</v>
          </cell>
          <cell r="AY406">
            <v>0</v>
          </cell>
          <cell r="AZ406">
            <v>653961</v>
          </cell>
          <cell r="BA406">
            <v>653961</v>
          </cell>
          <cell r="BD406">
            <v>653961</v>
          </cell>
          <cell r="BE406">
            <v>43132</v>
          </cell>
          <cell r="BF406">
            <v>43160</v>
          </cell>
          <cell r="BG406">
            <v>2018</v>
          </cell>
          <cell r="BH406" t="str">
            <v>CWRF</v>
          </cell>
          <cell r="BK406">
            <v>0</v>
          </cell>
          <cell r="BL406">
            <v>0</v>
          </cell>
          <cell r="BM406">
            <v>0</v>
          </cell>
          <cell r="BO406">
            <v>0</v>
          </cell>
          <cell r="BP406">
            <v>0</v>
          </cell>
          <cell r="BW406">
            <v>0</v>
          </cell>
          <cell r="CA406">
            <v>0</v>
          </cell>
          <cell r="CB406">
            <v>0</v>
          </cell>
          <cell r="CC406">
            <v>0</v>
          </cell>
          <cell r="CP406">
            <v>0</v>
          </cell>
          <cell r="DM406" t="str">
            <v>Vinod Sathyaseelan</v>
          </cell>
          <cell r="DN406" t="str">
            <v>LaFontaine</v>
          </cell>
          <cell r="DO406">
            <v>4</v>
          </cell>
          <cell r="DP406">
            <v>2</v>
          </cell>
          <cell r="DQ406" t="str">
            <v>08B</v>
          </cell>
          <cell r="DR406" t="str">
            <v>09A</v>
          </cell>
          <cell r="DS406">
            <v>7</v>
          </cell>
          <cell r="DT406" t="str">
            <v>Douglas</v>
          </cell>
        </row>
        <row r="407">
          <cell r="A407" t="str">
            <v>280276-PS01</v>
          </cell>
          <cell r="B407" t="str">
            <v>Ostrander</v>
          </cell>
          <cell r="E407">
            <v>148.1</v>
          </cell>
          <cell r="F407">
            <v>49</v>
          </cell>
          <cell r="G407">
            <v>144</v>
          </cell>
          <cell r="H407">
            <v>49</v>
          </cell>
          <cell r="I407">
            <v>137</v>
          </cell>
          <cell r="J407">
            <v>49</v>
          </cell>
          <cell r="L407" t="str">
            <v/>
          </cell>
          <cell r="M407" t="str">
            <v/>
          </cell>
          <cell r="P407" t="str">
            <v>Yes</v>
          </cell>
          <cell r="Q407" t="str">
            <v>Rehab collection, Ph 1</v>
          </cell>
          <cell r="R407" t="str">
            <v>280276-PS01</v>
          </cell>
          <cell r="S407" t="str">
            <v>existing</v>
          </cell>
          <cell r="T407">
            <v>280276</v>
          </cell>
          <cell r="Y407">
            <v>41813</v>
          </cell>
          <cell r="Z407">
            <v>41704</v>
          </cell>
          <cell r="AE407">
            <v>0</v>
          </cell>
          <cell r="AM407">
            <v>43282</v>
          </cell>
          <cell r="AO407" t="str">
            <v>Remove from PPL per BD</v>
          </cell>
          <cell r="AP407">
            <v>924000</v>
          </cell>
          <cell r="AX407">
            <v>0</v>
          </cell>
          <cell r="AY407">
            <v>0</v>
          </cell>
          <cell r="AZ407">
            <v>924000</v>
          </cell>
          <cell r="BA407">
            <v>0</v>
          </cell>
          <cell r="BD407">
            <v>0</v>
          </cell>
          <cell r="BE407">
            <v>43221</v>
          </cell>
          <cell r="BF407">
            <v>43252</v>
          </cell>
          <cell r="BG407">
            <v>2018</v>
          </cell>
          <cell r="BH407" t="str">
            <v>RD/WIF</v>
          </cell>
          <cell r="BI407">
            <v>284000</v>
          </cell>
          <cell r="BJ407">
            <v>42887</v>
          </cell>
          <cell r="BK407" t="str">
            <v>2018 survey</v>
          </cell>
          <cell r="BL407">
            <v>739200</v>
          </cell>
          <cell r="BM407">
            <v>739200</v>
          </cell>
          <cell r="BO407">
            <v>432250</v>
          </cell>
          <cell r="BP407">
            <v>0</v>
          </cell>
          <cell r="BW407">
            <v>0</v>
          </cell>
          <cell r="CA407">
            <v>0</v>
          </cell>
          <cell r="CB407">
            <v>0</v>
          </cell>
          <cell r="CC407">
            <v>0</v>
          </cell>
          <cell r="CP407">
            <v>0</v>
          </cell>
          <cell r="CX407" t="str">
            <v>RD Funded</v>
          </cell>
          <cell r="CY407">
            <v>2016</v>
          </cell>
          <cell r="CZ407">
            <v>42401</v>
          </cell>
          <cell r="DA407">
            <v>924000</v>
          </cell>
          <cell r="DC407">
            <v>116</v>
          </cell>
          <cell r="DD407">
            <v>34</v>
          </cell>
          <cell r="DE407">
            <v>665000</v>
          </cell>
          <cell r="DF407">
            <v>381000</v>
          </cell>
          <cell r="DG407">
            <v>259000</v>
          </cell>
          <cell r="DH407">
            <v>640000</v>
          </cell>
          <cell r="DN407" t="str">
            <v>Gallentine</v>
          </cell>
          <cell r="DO407">
            <v>10</v>
          </cell>
          <cell r="DP407">
            <v>7</v>
          </cell>
          <cell r="DT407" t="str">
            <v>Fillmore</v>
          </cell>
        </row>
        <row r="408">
          <cell r="A408" t="str">
            <v>280339-PS01</v>
          </cell>
          <cell r="B408" t="str">
            <v>Pipestone - WTP</v>
          </cell>
          <cell r="E408">
            <v>34</v>
          </cell>
          <cell r="F408">
            <v>68</v>
          </cell>
          <cell r="G408">
            <v>40</v>
          </cell>
          <cell r="H408">
            <v>68</v>
          </cell>
          <cell r="I408">
            <v>38</v>
          </cell>
          <cell r="J408">
            <v>68</v>
          </cell>
          <cell r="L408" t="str">
            <v/>
          </cell>
          <cell r="M408" t="str">
            <v/>
          </cell>
          <cell r="P408" t="str">
            <v/>
          </cell>
          <cell r="Q408" t="str">
            <v>Adv trmt - chlorides, new WTP</v>
          </cell>
          <cell r="R408" t="str">
            <v>280339-PS01</v>
          </cell>
          <cell r="S408" t="str">
            <v>existing</v>
          </cell>
          <cell r="T408">
            <v>280339</v>
          </cell>
          <cell r="V408" t="str">
            <v>Chlorides</v>
          </cell>
          <cell r="Z408">
            <v>42466</v>
          </cell>
          <cell r="AA408">
            <v>42548</v>
          </cell>
          <cell r="AE408">
            <v>0</v>
          </cell>
          <cell r="AM408">
            <v>43040</v>
          </cell>
          <cell r="AO408" t="str">
            <v>Remove from PPL per BD; DW - chlorides</v>
          </cell>
          <cell r="AP408">
            <v>15371350</v>
          </cell>
          <cell r="AX408">
            <v>0</v>
          </cell>
          <cell r="AY408">
            <v>0</v>
          </cell>
          <cell r="AZ408">
            <v>15371350</v>
          </cell>
          <cell r="BA408">
            <v>0</v>
          </cell>
          <cell r="BD408">
            <v>0</v>
          </cell>
          <cell r="BE408">
            <v>43060</v>
          </cell>
          <cell r="BF408">
            <v>43090</v>
          </cell>
          <cell r="BG408">
            <v>2018</v>
          </cell>
          <cell r="BH408" t="str">
            <v>PSIG</v>
          </cell>
          <cell r="BP408">
            <v>15373350</v>
          </cell>
          <cell r="BQ408">
            <v>42579</v>
          </cell>
          <cell r="BR408">
            <v>15391000</v>
          </cell>
          <cell r="BS408">
            <v>2018</v>
          </cell>
          <cell r="BT408">
            <v>2018</v>
          </cell>
          <cell r="BU408">
            <v>42837</v>
          </cell>
          <cell r="BV408">
            <v>13437000</v>
          </cell>
          <cell r="BW408">
            <v>671850</v>
          </cell>
          <cell r="BX408">
            <v>1264500</v>
          </cell>
          <cell r="BY408">
            <v>42543</v>
          </cell>
          <cell r="BZ408">
            <v>13437000</v>
          </cell>
          <cell r="CA408">
            <v>671850</v>
          </cell>
          <cell r="CB408">
            <v>15373350</v>
          </cell>
          <cell r="CC408">
            <v>7000000</v>
          </cell>
          <cell r="CD408">
            <v>7000000</v>
          </cell>
          <cell r="CE408">
            <v>43060</v>
          </cell>
          <cell r="CF408">
            <v>2018</v>
          </cell>
          <cell r="CP408">
            <v>0</v>
          </cell>
          <cell r="DH408">
            <v>0</v>
          </cell>
          <cell r="DK408">
            <v>8373350</v>
          </cell>
          <cell r="DL408" t="str">
            <v>DWRF loan</v>
          </cell>
          <cell r="DN408" t="str">
            <v>Schultz</v>
          </cell>
          <cell r="DO408">
            <v>8</v>
          </cell>
          <cell r="DP408">
            <v>5</v>
          </cell>
          <cell r="DT408" t="str">
            <v>Pipestone</v>
          </cell>
        </row>
        <row r="409">
          <cell r="A409" t="str">
            <v>280321-PS01</v>
          </cell>
          <cell r="B409" t="str">
            <v>Saint Cloud</v>
          </cell>
          <cell r="E409">
            <v>164</v>
          </cell>
          <cell r="F409">
            <v>46</v>
          </cell>
          <cell r="G409">
            <v>164</v>
          </cell>
          <cell r="H409">
            <v>46</v>
          </cell>
          <cell r="I409">
            <v>163</v>
          </cell>
          <cell r="J409">
            <v>46</v>
          </cell>
          <cell r="L409" t="str">
            <v/>
          </cell>
          <cell r="M409" t="str">
            <v>Yes</v>
          </cell>
          <cell r="P409" t="str">
            <v/>
          </cell>
          <cell r="Q409" t="str">
            <v>Adv trmt - phos, biosolids Improvements</v>
          </cell>
          <cell r="R409" t="str">
            <v>280321-PS01</v>
          </cell>
          <cell r="S409" t="str">
            <v>existing</v>
          </cell>
          <cell r="T409">
            <v>280321</v>
          </cell>
          <cell r="V409" t="str">
            <v>Nutrients</v>
          </cell>
          <cell r="X409">
            <v>42530</v>
          </cell>
          <cell r="Y409">
            <v>42601</v>
          </cell>
          <cell r="Z409">
            <v>42825</v>
          </cell>
          <cell r="AE409">
            <v>16712029</v>
          </cell>
          <cell r="AF409" t="str">
            <v>2018 Part B</v>
          </cell>
          <cell r="AH409">
            <v>42879</v>
          </cell>
          <cell r="AI409">
            <v>16712029</v>
          </cell>
          <cell r="AJ409">
            <v>13740000</v>
          </cell>
          <cell r="AK409">
            <v>42826</v>
          </cell>
          <cell r="AL409">
            <v>42866</v>
          </cell>
          <cell r="AM409">
            <v>42887</v>
          </cell>
          <cell r="AN409">
            <v>43586</v>
          </cell>
          <cell r="AO409" t="str">
            <v>Remove from PPL per BD;NR2 project - PSIG app</v>
          </cell>
          <cell r="AP409">
            <v>24363998</v>
          </cell>
          <cell r="AQ409">
            <v>43007</v>
          </cell>
          <cell r="AS409">
            <v>43010</v>
          </cell>
          <cell r="AT409">
            <v>24363998</v>
          </cell>
          <cell r="AX409">
            <v>0</v>
          </cell>
          <cell r="AZ409">
            <v>24363998</v>
          </cell>
          <cell r="BA409">
            <v>16712029</v>
          </cell>
          <cell r="BD409">
            <v>16712029</v>
          </cell>
          <cell r="BE409">
            <v>43012</v>
          </cell>
          <cell r="BF409">
            <v>43043</v>
          </cell>
          <cell r="BG409">
            <v>2018</v>
          </cell>
          <cell r="BH409" t="str">
            <v>CWRF,PSIG</v>
          </cell>
          <cell r="BK409">
            <v>0</v>
          </cell>
          <cell r="BL409">
            <v>0</v>
          </cell>
          <cell r="BM409">
            <v>0</v>
          </cell>
          <cell r="BO409">
            <v>0</v>
          </cell>
          <cell r="BP409">
            <v>8303174</v>
          </cell>
          <cell r="BQ409">
            <v>42579</v>
          </cell>
          <cell r="BR409">
            <v>6437320</v>
          </cell>
          <cell r="BS409">
            <v>2018</v>
          </cell>
          <cell r="BT409">
            <v>2018</v>
          </cell>
          <cell r="BU409">
            <v>42915</v>
          </cell>
          <cell r="BV409">
            <v>6950252</v>
          </cell>
          <cell r="BW409">
            <v>347512.60000000003</v>
          </cell>
          <cell r="BX409">
            <v>1005409</v>
          </cell>
          <cell r="BY409">
            <v>42887</v>
          </cell>
          <cell r="BZ409">
            <v>6950252</v>
          </cell>
          <cell r="CA409">
            <v>347512.60000000003</v>
          </cell>
          <cell r="CB409">
            <v>8303174</v>
          </cell>
          <cell r="CC409">
            <v>6642539</v>
          </cell>
          <cell r="CD409">
            <v>6642539</v>
          </cell>
          <cell r="CE409">
            <v>42923</v>
          </cell>
          <cell r="CF409">
            <v>2018</v>
          </cell>
          <cell r="CP409">
            <v>0</v>
          </cell>
          <cell r="DH409">
            <v>0</v>
          </cell>
          <cell r="DK409">
            <v>1009430</v>
          </cell>
          <cell r="DL409" t="str">
            <v>local funds</v>
          </cell>
          <cell r="DN409" t="str">
            <v>Barrett</v>
          </cell>
          <cell r="DO409" t="str">
            <v>7W</v>
          </cell>
          <cell r="DP409">
            <v>2</v>
          </cell>
          <cell r="DQ409" t="str">
            <v>14A</v>
          </cell>
          <cell r="DR409" t="str">
            <v>14B</v>
          </cell>
          <cell r="DS409">
            <v>6</v>
          </cell>
          <cell r="DT409" t="str">
            <v>Benton</v>
          </cell>
        </row>
        <row r="410">
          <cell r="A410" t="str">
            <v>279681-PS01</v>
          </cell>
          <cell r="B410" t="str">
            <v>Stewartville</v>
          </cell>
          <cell r="E410">
            <v>138</v>
          </cell>
          <cell r="F410">
            <v>50</v>
          </cell>
          <cell r="G410">
            <v>139</v>
          </cell>
          <cell r="H410">
            <v>50</v>
          </cell>
          <cell r="I410">
            <v>134</v>
          </cell>
          <cell r="J410">
            <v>50</v>
          </cell>
          <cell r="L410" t="str">
            <v/>
          </cell>
          <cell r="M410" t="str">
            <v/>
          </cell>
          <cell r="P410" t="str">
            <v/>
          </cell>
          <cell r="Q410" t="str">
            <v>Adv trmt - phos, LS imp, EQ basin</v>
          </cell>
          <cell r="R410" t="str">
            <v>279681-PS01</v>
          </cell>
          <cell r="S410" t="str">
            <v>existing</v>
          </cell>
          <cell r="T410">
            <v>279681</v>
          </cell>
          <cell r="X410">
            <v>42396</v>
          </cell>
          <cell r="Z410">
            <v>42835</v>
          </cell>
          <cell r="AE410">
            <v>0</v>
          </cell>
          <cell r="AO410" t="str">
            <v>Remove from PPL per BD; city did LS and EQ on their own</v>
          </cell>
          <cell r="AP410">
            <v>819500</v>
          </cell>
          <cell r="AX410">
            <v>0</v>
          </cell>
          <cell r="AY410">
            <v>0</v>
          </cell>
          <cell r="AZ410">
            <v>819500</v>
          </cell>
          <cell r="BA410">
            <v>0</v>
          </cell>
          <cell r="BD410">
            <v>0</v>
          </cell>
          <cell r="BG410" t="str">
            <v>2018 dropped</v>
          </cell>
          <cell r="BH410" t="str">
            <v>city funded partial 2012</v>
          </cell>
          <cell r="BK410" t="e">
            <v>#N/A</v>
          </cell>
          <cell r="BL410" t="e">
            <v>#N/A</v>
          </cell>
          <cell r="BM410" t="e">
            <v>#N/A</v>
          </cell>
          <cell r="BO410">
            <v>0</v>
          </cell>
          <cell r="BP410">
            <v>0</v>
          </cell>
          <cell r="BW410">
            <v>0</v>
          </cell>
          <cell r="CA410">
            <v>0</v>
          </cell>
          <cell r="CB410">
            <v>0</v>
          </cell>
          <cell r="CC410">
            <v>0</v>
          </cell>
          <cell r="CP410">
            <v>0</v>
          </cell>
          <cell r="DH410">
            <v>0</v>
          </cell>
          <cell r="DM410" t="str">
            <v>Corey Hower</v>
          </cell>
          <cell r="DN410" t="str">
            <v>Gallentine</v>
          </cell>
          <cell r="DO410">
            <v>10</v>
          </cell>
          <cell r="DP410">
            <v>7</v>
          </cell>
          <cell r="DT410" t="str">
            <v>Olmsted</v>
          </cell>
        </row>
        <row r="411">
          <cell r="A411" t="str">
            <v>279875-PS02</v>
          </cell>
          <cell r="B411" t="str">
            <v>Walker</v>
          </cell>
          <cell r="E411">
            <v>109</v>
          </cell>
          <cell r="F411">
            <v>55</v>
          </cell>
          <cell r="G411">
            <v>107</v>
          </cell>
          <cell r="H411">
            <v>55</v>
          </cell>
          <cell r="I411">
            <v>108</v>
          </cell>
          <cell r="J411">
            <v>55</v>
          </cell>
          <cell r="L411" t="str">
            <v/>
          </cell>
          <cell r="M411" t="str">
            <v/>
          </cell>
          <cell r="P411" t="str">
            <v/>
          </cell>
          <cell r="Q411" t="str">
            <v>Rehab collection</v>
          </cell>
          <cell r="R411" t="str">
            <v>279875-PS02</v>
          </cell>
          <cell r="S411" t="str">
            <v>existing</v>
          </cell>
          <cell r="T411">
            <v>279875</v>
          </cell>
          <cell r="Y411">
            <v>41002</v>
          </cell>
          <cell r="Z411">
            <v>42444</v>
          </cell>
          <cell r="AF411" t="str">
            <v>2016 carryover</v>
          </cell>
          <cell r="AK411">
            <v>42430</v>
          </cell>
          <cell r="AL411">
            <v>42461</v>
          </cell>
          <cell r="AM411">
            <v>42491</v>
          </cell>
          <cell r="AN411">
            <v>42917</v>
          </cell>
          <cell r="AO411" t="str">
            <v>Remove from PPL per BD; DWRF companion-1/21/16</v>
          </cell>
          <cell r="AP411">
            <v>3305790</v>
          </cell>
          <cell r="AQ411">
            <v>42457</v>
          </cell>
          <cell r="AR411">
            <v>42451</v>
          </cell>
          <cell r="AS411">
            <v>42516</v>
          </cell>
          <cell r="AV411">
            <v>1</v>
          </cell>
          <cell r="AX411">
            <v>0</v>
          </cell>
          <cell r="AY411">
            <v>0</v>
          </cell>
          <cell r="AZ411">
            <v>3305790</v>
          </cell>
          <cell r="BA411">
            <v>0</v>
          </cell>
          <cell r="BB411">
            <v>592767</v>
          </cell>
          <cell r="BD411">
            <v>2713023</v>
          </cell>
          <cell r="BE411">
            <v>42604</v>
          </cell>
          <cell r="BF411">
            <v>42635</v>
          </cell>
          <cell r="BG411">
            <v>2017</v>
          </cell>
          <cell r="BH411" t="str">
            <v>CWRF,PF</v>
          </cell>
          <cell r="BK411" t="str">
            <v>2011 survey</v>
          </cell>
          <cell r="BO411">
            <v>0</v>
          </cell>
          <cell r="BP411">
            <v>0</v>
          </cell>
          <cell r="CB411">
            <v>0</v>
          </cell>
          <cell r="CC411">
            <v>0</v>
          </cell>
          <cell r="CP411">
            <v>0</v>
          </cell>
          <cell r="DC411">
            <v>397</v>
          </cell>
          <cell r="DD411">
            <v>131</v>
          </cell>
          <cell r="DH411">
            <v>0</v>
          </cell>
          <cell r="DM411" t="str">
            <v>Brian Fitzpatrick</v>
          </cell>
          <cell r="DN411" t="str">
            <v>LaFontaine</v>
          </cell>
          <cell r="DO411">
            <v>5</v>
          </cell>
          <cell r="DP411">
            <v>8</v>
          </cell>
          <cell r="DQ411" t="str">
            <v>05A</v>
          </cell>
          <cell r="DS411">
            <v>8</v>
          </cell>
          <cell r="DT411" t="str">
            <v>Cass</v>
          </cell>
        </row>
        <row r="412">
          <cell r="A412" t="str">
            <v>279864-PS01</v>
          </cell>
          <cell r="B412" t="str">
            <v>Winsted</v>
          </cell>
          <cell r="E412">
            <v>246</v>
          </cell>
          <cell r="F412">
            <v>33</v>
          </cell>
          <cell r="G412">
            <v>250</v>
          </cell>
          <cell r="H412">
            <v>33</v>
          </cell>
          <cell r="I412">
            <v>235</v>
          </cell>
          <cell r="J412">
            <v>33</v>
          </cell>
          <cell r="L412" t="str">
            <v/>
          </cell>
          <cell r="M412" t="str">
            <v/>
          </cell>
          <cell r="P412" t="str">
            <v/>
          </cell>
          <cell r="Q412" t="str">
            <v>Adv trmt - phos, LS improvements</v>
          </cell>
          <cell r="R412" t="str">
            <v>279864-PS01</v>
          </cell>
          <cell r="S412" t="str">
            <v>existing</v>
          </cell>
          <cell r="T412">
            <v>279864</v>
          </cell>
          <cell r="V412" t="str">
            <v>Nutrients</v>
          </cell>
          <cell r="Y412">
            <v>40354</v>
          </cell>
          <cell r="Z412">
            <v>42114</v>
          </cell>
          <cell r="AA412">
            <v>42500</v>
          </cell>
          <cell r="AE412">
            <v>0</v>
          </cell>
          <cell r="AK412">
            <v>42142</v>
          </cell>
          <cell r="AL412">
            <v>42165</v>
          </cell>
          <cell r="AM412">
            <v>42262</v>
          </cell>
          <cell r="AN412">
            <v>42805</v>
          </cell>
          <cell r="AO412" t="str">
            <v>Remove from PPL; lift station =649,000, WWTF =4,401,000</v>
          </cell>
          <cell r="AP412">
            <v>8157801</v>
          </cell>
          <cell r="AX412">
            <v>0</v>
          </cell>
          <cell r="AY412">
            <v>0</v>
          </cell>
          <cell r="AZ412">
            <v>8157801</v>
          </cell>
          <cell r="BA412">
            <v>0</v>
          </cell>
          <cell r="BD412">
            <v>0</v>
          </cell>
          <cell r="BE412">
            <v>42990</v>
          </cell>
          <cell r="BF412">
            <v>42993</v>
          </cell>
          <cell r="BG412">
            <v>2018</v>
          </cell>
          <cell r="BH412" t="str">
            <v>PSIG</v>
          </cell>
          <cell r="BK412" t="str">
            <v>2011 survey</v>
          </cell>
          <cell r="BL412">
            <v>0</v>
          </cell>
          <cell r="BM412">
            <v>0</v>
          </cell>
          <cell r="BO412">
            <v>0</v>
          </cell>
          <cell r="BP412">
            <v>5268566</v>
          </cell>
          <cell r="BQ412">
            <v>42580</v>
          </cell>
          <cell r="BR412">
            <v>5300858</v>
          </cell>
          <cell r="BS412">
            <v>2018</v>
          </cell>
          <cell r="BT412">
            <v>2018</v>
          </cell>
          <cell r="BU412">
            <v>42774</v>
          </cell>
          <cell r="BV412">
            <v>4404608</v>
          </cell>
          <cell r="BW412">
            <v>220230.40000000002</v>
          </cell>
          <cell r="BX412">
            <v>643727</v>
          </cell>
          <cell r="BY412">
            <v>42944</v>
          </cell>
          <cell r="BZ412">
            <v>4404608</v>
          </cell>
          <cell r="CA412">
            <v>220231</v>
          </cell>
          <cell r="CB412">
            <v>5268566</v>
          </cell>
          <cell r="CC412">
            <v>4214853</v>
          </cell>
          <cell r="CD412">
            <v>4214853</v>
          </cell>
          <cell r="CE412">
            <v>42990</v>
          </cell>
          <cell r="CF412">
            <v>2018</v>
          </cell>
          <cell r="CP412">
            <v>0</v>
          </cell>
          <cell r="DH412">
            <v>0</v>
          </cell>
          <cell r="DK412">
            <v>3942948</v>
          </cell>
          <cell r="DM412" t="str">
            <v>Nathan Groh</v>
          </cell>
          <cell r="DN412" t="str">
            <v>Barrett</v>
          </cell>
          <cell r="DO412" t="str">
            <v>6E</v>
          </cell>
          <cell r="DP412">
            <v>6</v>
          </cell>
          <cell r="DT412" t="str">
            <v>McLeod</v>
          </cell>
        </row>
        <row r="413">
          <cell r="A413" t="str">
            <v>279864-PS01</v>
          </cell>
          <cell r="B413" t="str">
            <v>Wrenshall</v>
          </cell>
          <cell r="E413">
            <v>12</v>
          </cell>
          <cell r="F413">
            <v>81</v>
          </cell>
          <cell r="G413">
            <v>15</v>
          </cell>
          <cell r="H413">
            <v>81</v>
          </cell>
          <cell r="I413">
            <v>16</v>
          </cell>
          <cell r="J413">
            <v>81</v>
          </cell>
          <cell r="L413" t="str">
            <v/>
          </cell>
          <cell r="M413" t="str">
            <v/>
          </cell>
          <cell r="P413" t="str">
            <v/>
          </cell>
          <cell r="Q413" t="str">
            <v>Rehab Pioneer Drive</v>
          </cell>
          <cell r="R413" t="str">
            <v>279812-PS01</v>
          </cell>
          <cell r="S413" t="str">
            <v>existing</v>
          </cell>
          <cell r="T413">
            <v>279812</v>
          </cell>
          <cell r="Y413">
            <v>39976</v>
          </cell>
          <cell r="AE413">
            <v>0</v>
          </cell>
          <cell r="AO413" t="str">
            <v>Remove from PPL per BD; self funded</v>
          </cell>
          <cell r="AP413">
            <v>90000</v>
          </cell>
          <cell r="AX413">
            <v>0</v>
          </cell>
          <cell r="AY413">
            <v>0</v>
          </cell>
          <cell r="AZ413">
            <v>90000</v>
          </cell>
          <cell r="BA413">
            <v>0</v>
          </cell>
          <cell r="BD413">
            <v>0</v>
          </cell>
          <cell r="BG413">
            <v>2018</v>
          </cell>
          <cell r="BH413" t="str">
            <v>city</v>
          </cell>
          <cell r="BK413" t="e">
            <v>#N/A</v>
          </cell>
          <cell r="BL413" t="e">
            <v>#N/A</v>
          </cell>
          <cell r="BM413" t="e">
            <v>#N/A</v>
          </cell>
          <cell r="BO413">
            <v>0</v>
          </cell>
          <cell r="BP413">
            <v>0</v>
          </cell>
          <cell r="BW413">
            <v>0</v>
          </cell>
          <cell r="CA413">
            <v>0</v>
          </cell>
          <cell r="CB413">
            <v>0</v>
          </cell>
          <cell r="CC413">
            <v>0</v>
          </cell>
          <cell r="CP413">
            <v>0</v>
          </cell>
          <cell r="DH413">
            <v>0</v>
          </cell>
          <cell r="DK413">
            <v>90000</v>
          </cell>
          <cell r="DL413" t="str">
            <v>city</v>
          </cell>
          <cell r="DM413" t="str">
            <v>Brett Ballavance</v>
          </cell>
          <cell r="DN413" t="str">
            <v>Fletcher</v>
          </cell>
          <cell r="DO413">
            <v>3</v>
          </cell>
          <cell r="DP413">
            <v>3</v>
          </cell>
          <cell r="DS413">
            <v>8</v>
          </cell>
          <cell r="DT413" t="str">
            <v>Carlton</v>
          </cell>
        </row>
        <row r="414">
          <cell r="A414" t="str">
            <v>2017 Funded</v>
          </cell>
          <cell r="B414" t="str">
            <v>2017 Funded</v>
          </cell>
          <cell r="I414" t="str">
            <v>2017 Funded</v>
          </cell>
          <cell r="J414" t="str">
            <v>2017 Funded</v>
          </cell>
          <cell r="L414" t="str">
            <v>2017 Funded</v>
          </cell>
          <cell r="P414" t="str">
            <v>2017 Funded</v>
          </cell>
          <cell r="Q414" t="str">
            <v>2017 Funded</v>
          </cell>
          <cell r="R414" t="str">
            <v>2017 Funded-PS01</v>
          </cell>
          <cell r="S414" t="str">
            <v>2017 Funded</v>
          </cell>
          <cell r="T414" t="str">
            <v>2017 Funded</v>
          </cell>
          <cell r="Y414" t="str">
            <v>2017 Funded</v>
          </cell>
          <cell r="Z414" t="str">
            <v>2017 Funded</v>
          </cell>
          <cell r="AB414" t="str">
            <v>2017 Funded</v>
          </cell>
          <cell r="AC414" t="str">
            <v>2017 Funded</v>
          </cell>
          <cell r="AD414" t="str">
            <v>2017 Funded</v>
          </cell>
          <cell r="AF414" t="str">
            <v>2017 Funded</v>
          </cell>
          <cell r="AG414" t="str">
            <v>2017 Funded</v>
          </cell>
          <cell r="AK414" t="str">
            <v>2017 Funded</v>
          </cell>
          <cell r="AL414" t="str">
            <v>2017 Funded</v>
          </cell>
          <cell r="AM414" t="str">
            <v>2017 Funded</v>
          </cell>
          <cell r="AN414" t="str">
            <v>2017 Funded</v>
          </cell>
          <cell r="AO414" t="str">
            <v>2017 Funded</v>
          </cell>
          <cell r="AP414" t="str">
            <v>2017 Funded</v>
          </cell>
          <cell r="AQ414" t="str">
            <v>2017 Funded</v>
          </cell>
          <cell r="AR414" t="str">
            <v>2017 Funded</v>
          </cell>
          <cell r="AS414" t="str">
            <v>2017 Funded</v>
          </cell>
          <cell r="AV414" t="str">
            <v>2017 Funded</v>
          </cell>
          <cell r="AW414" t="str">
            <v>2017 Funded</v>
          </cell>
          <cell r="AX414" t="str">
            <v>2017 Funded</v>
          </cell>
          <cell r="AZ414" t="str">
            <v>2017 Funded</v>
          </cell>
          <cell r="BA414" t="str">
            <v>2017 Funded</v>
          </cell>
          <cell r="BB414" t="str">
            <v>2017 Funded</v>
          </cell>
          <cell r="BC414" t="str">
            <v>2017 Funded</v>
          </cell>
          <cell r="BD414" t="str">
            <v>2017 Funded</v>
          </cell>
          <cell r="BE414" t="str">
            <v>2017 Funded</v>
          </cell>
          <cell r="BF414" t="str">
            <v>2017 Funded</v>
          </cell>
          <cell r="BG414" t="str">
            <v>2017 Funded</v>
          </cell>
          <cell r="BI414" t="str">
            <v>2017 Funded</v>
          </cell>
          <cell r="BJ414" t="str">
            <v>2017 Funded</v>
          </cell>
          <cell r="BP414" t="str">
            <v>2017 Funded</v>
          </cell>
          <cell r="BQ414" t="str">
            <v>2017 Funded</v>
          </cell>
          <cell r="BR414" t="str">
            <v>2017 Funded</v>
          </cell>
          <cell r="BS414" t="str">
            <v>2017 Funded</v>
          </cell>
          <cell r="BT414" t="str">
            <v>2017 Funded</v>
          </cell>
          <cell r="BU414" t="str">
            <v>2017 Funded</v>
          </cell>
          <cell r="BV414" t="str">
            <v>2017 Funded</v>
          </cell>
          <cell r="BX414" t="str">
            <v>2017 Funded</v>
          </cell>
          <cell r="CB414" t="str">
            <v>2017 Funded</v>
          </cell>
          <cell r="CD414" t="str">
            <v>2017 Funded</v>
          </cell>
          <cell r="CE414" t="str">
            <v>2017 Funded</v>
          </cell>
          <cell r="CF414" t="str">
            <v>2017 Funded</v>
          </cell>
          <cell r="CG414" t="str">
            <v>2017 Funded</v>
          </cell>
          <cell r="CH414" t="str">
            <v>2017 Funded</v>
          </cell>
          <cell r="CI414" t="str">
            <v>2017 Funded</v>
          </cell>
          <cell r="CJ414" t="str">
            <v>2017 Funded</v>
          </cell>
          <cell r="CK414" t="str">
            <v>2017 Funded</v>
          </cell>
          <cell r="CL414" t="str">
            <v>2017 Funded</v>
          </cell>
          <cell r="CN414" t="str">
            <v>2017 Funded</v>
          </cell>
          <cell r="CP414" t="str">
            <v>2017 Funded</v>
          </cell>
          <cell r="CQ414" t="str">
            <v>2017 Funded</v>
          </cell>
          <cell r="CR414" t="str">
            <v>2017 Funded</v>
          </cell>
          <cell r="CS414" t="str">
            <v>2017 Funded</v>
          </cell>
          <cell r="CV414" t="str">
            <v>2017 Funded</v>
          </cell>
          <cell r="CW414" t="str">
            <v>2017 Funded</v>
          </cell>
          <cell r="CX414" t="str">
            <v>2017 Funded</v>
          </cell>
          <cell r="CY414" t="str">
            <v>2017 Funded</v>
          </cell>
          <cell r="CZ414" t="str">
            <v>2017 Funded</v>
          </cell>
          <cell r="DC414" t="str">
            <v>2017 Funded</v>
          </cell>
          <cell r="DD414" t="str">
            <v>2017 Funded</v>
          </cell>
          <cell r="DE414" t="str">
            <v>2017 Funded</v>
          </cell>
          <cell r="DF414" t="str">
            <v>2017 Funded</v>
          </cell>
          <cell r="DG414" t="str">
            <v>2017 Funded</v>
          </cell>
          <cell r="DH414" t="str">
            <v>2017 Funded</v>
          </cell>
          <cell r="DI414" t="str">
            <v>2017 Funded</v>
          </cell>
          <cell r="DJ414" t="str">
            <v>2017 Funded</v>
          </cell>
          <cell r="DK414" t="str">
            <v>2017 Funded</v>
          </cell>
          <cell r="DL414" t="str">
            <v>2017 Funded</v>
          </cell>
          <cell r="DM414" t="str">
            <v>2017 Funded</v>
          </cell>
          <cell r="DN414" t="str">
            <v>2017 Funded</v>
          </cell>
          <cell r="DO414" t="str">
            <v>2017 Funded</v>
          </cell>
          <cell r="DQ414" t="str">
            <v>2017 Funded</v>
          </cell>
          <cell r="DR414" t="str">
            <v>2017 Funded</v>
          </cell>
          <cell r="DS414" t="str">
            <v>2017 Funded</v>
          </cell>
          <cell r="DT414" t="str">
            <v>2017 Funded</v>
          </cell>
        </row>
        <row r="415">
          <cell r="A415" t="str">
            <v>279825-PS01</v>
          </cell>
          <cell r="B415" t="str">
            <v>Afton</v>
          </cell>
          <cell r="G415">
            <v>48</v>
          </cell>
          <cell r="H415">
            <v>66</v>
          </cell>
          <cell r="I415">
            <v>45</v>
          </cell>
          <cell r="J415">
            <v>66</v>
          </cell>
          <cell r="L415" t="str">
            <v>Yes</v>
          </cell>
          <cell r="M415" t="str">
            <v/>
          </cell>
          <cell r="P415" t="str">
            <v/>
          </cell>
          <cell r="Q415" t="str">
            <v>Unsewered, collection and treatment</v>
          </cell>
          <cell r="R415" t="str">
            <v>279825-PS01</v>
          </cell>
          <cell r="S415" t="str">
            <v>unsewered</v>
          </cell>
          <cell r="T415">
            <v>279825</v>
          </cell>
          <cell r="V415" t="str">
            <v>Nutrients</v>
          </cell>
          <cell r="Y415">
            <v>41529</v>
          </cell>
          <cell r="Z415">
            <v>42003</v>
          </cell>
          <cell r="AA415" t="str">
            <v>yes</v>
          </cell>
          <cell r="AB415" t="str">
            <v>certified</v>
          </cell>
          <cell r="AC415">
            <v>4178396</v>
          </cell>
          <cell r="AD415">
            <v>4178396</v>
          </cell>
          <cell r="AF415" t="str">
            <v>2016 carryover</v>
          </cell>
          <cell r="AH415" t="str">
            <v>certified</v>
          </cell>
          <cell r="AI415">
            <v>4178396</v>
          </cell>
          <cell r="AJ415">
            <v>4178396</v>
          </cell>
          <cell r="AK415">
            <v>42514</v>
          </cell>
          <cell r="AL415">
            <v>42545</v>
          </cell>
          <cell r="AM415">
            <v>42614</v>
          </cell>
          <cell r="AN415">
            <v>43099</v>
          </cell>
          <cell r="AO415" t="str">
            <v>8-16-16clarifying PSIG costs PSIG could be higher</v>
          </cell>
          <cell r="AP415">
            <v>7335995</v>
          </cell>
          <cell r="AQ415">
            <v>41725</v>
          </cell>
          <cell r="AS415">
            <v>42551</v>
          </cell>
          <cell r="AT415">
            <v>7178395</v>
          </cell>
          <cell r="AV415">
            <v>0.95</v>
          </cell>
          <cell r="AW415">
            <v>1</v>
          </cell>
          <cell r="AX415">
            <v>1593279</v>
          </cell>
          <cell r="AY415">
            <v>398320</v>
          </cell>
          <cell r="AZ415">
            <v>7335995</v>
          </cell>
          <cell r="BA415">
            <v>1593279</v>
          </cell>
          <cell r="BC415">
            <v>398319.75</v>
          </cell>
          <cell r="BD415">
            <v>1194959.25</v>
          </cell>
          <cell r="BE415">
            <v>42908</v>
          </cell>
          <cell r="BF415">
            <v>42916</v>
          </cell>
          <cell r="BG415">
            <v>2017</v>
          </cell>
          <cell r="BH415" t="str">
            <v>CWRF,PF,PSIG</v>
          </cell>
          <cell r="BK415" t="str">
            <v>2013 survey</v>
          </cell>
          <cell r="BL415">
            <v>0</v>
          </cell>
          <cell r="BM415">
            <v>0</v>
          </cell>
          <cell r="BO415">
            <v>0</v>
          </cell>
          <cell r="BP415">
            <v>7178395</v>
          </cell>
          <cell r="BQ415">
            <v>42216</v>
          </cell>
          <cell r="BR415">
            <v>7178395</v>
          </cell>
          <cell r="BS415">
            <v>2016</v>
          </cell>
          <cell r="BT415">
            <v>2017</v>
          </cell>
          <cell r="BU415">
            <v>42551</v>
          </cell>
          <cell r="BV415">
            <v>4996971.08</v>
          </cell>
          <cell r="BW415">
            <v>249849</v>
          </cell>
          <cell r="BX415">
            <v>1931575</v>
          </cell>
          <cell r="BY415">
            <v>42549</v>
          </cell>
          <cell r="BZ415">
            <v>4996971</v>
          </cell>
          <cell r="CA415">
            <v>249849</v>
          </cell>
          <cell r="CB415">
            <v>7178395</v>
          </cell>
          <cell r="CC415">
            <v>5742716</v>
          </cell>
          <cell r="CD415">
            <v>5742716</v>
          </cell>
          <cell r="CE415">
            <v>42908</v>
          </cell>
          <cell r="CF415">
            <v>2017</v>
          </cell>
          <cell r="CG415">
            <v>40490</v>
          </cell>
          <cell r="CH415">
            <v>31</v>
          </cell>
          <cell r="CI415">
            <v>25500</v>
          </cell>
          <cell r="CJ415">
            <v>2011</v>
          </cell>
          <cell r="CK415">
            <v>40625</v>
          </cell>
          <cell r="CL415">
            <v>2011</v>
          </cell>
          <cell r="CO415" t="str">
            <v>Proceeding with other funding</v>
          </cell>
          <cell r="CP415">
            <v>0</v>
          </cell>
          <cell r="CQ415" t="str">
            <v>Proceeding w/ CWRF&amp;PSIG</v>
          </cell>
          <cell r="DH415">
            <v>0</v>
          </cell>
          <cell r="DM415" t="str">
            <v>Brett Ballavance</v>
          </cell>
          <cell r="DN415" t="str">
            <v>Sabie</v>
          </cell>
          <cell r="DO415">
            <v>11</v>
          </cell>
          <cell r="DP415">
            <v>4</v>
          </cell>
          <cell r="DT415" t="str">
            <v>Washington</v>
          </cell>
        </row>
        <row r="416">
          <cell r="A416" t="str">
            <v>280220-PS01</v>
          </cell>
          <cell r="B416" t="str">
            <v>Afton - Stormwater</v>
          </cell>
          <cell r="G416">
            <v>152</v>
          </cell>
          <cell r="H416">
            <v>48</v>
          </cell>
          <cell r="I416">
            <v>143</v>
          </cell>
          <cell r="J416">
            <v>48</v>
          </cell>
          <cell r="L416" t="str">
            <v>Yes</v>
          </cell>
          <cell r="M416" t="str">
            <v/>
          </cell>
          <cell r="P416" t="str">
            <v/>
          </cell>
          <cell r="Q416" t="str">
            <v>Downtown stormwater treatment areas</v>
          </cell>
          <cell r="R416" t="str">
            <v>280220-PS01</v>
          </cell>
          <cell r="S416" t="str">
            <v>stormwater</v>
          </cell>
          <cell r="T416">
            <v>280220</v>
          </cell>
          <cell r="Y416">
            <v>42269</v>
          </cell>
          <cell r="AB416" t="str">
            <v>certified</v>
          </cell>
          <cell r="AC416">
            <v>1399753</v>
          </cell>
          <cell r="AD416">
            <v>1399753</v>
          </cell>
          <cell r="AF416" t="str">
            <v>2016 carryover</v>
          </cell>
          <cell r="AH416" t="str">
            <v>certified</v>
          </cell>
          <cell r="AI416">
            <v>1399753</v>
          </cell>
          <cell r="AJ416">
            <v>1399753</v>
          </cell>
          <cell r="AK416">
            <v>42514</v>
          </cell>
          <cell r="AL416">
            <v>42545</v>
          </cell>
          <cell r="AM416">
            <v>42522</v>
          </cell>
          <cell r="AN416">
            <v>43099</v>
          </cell>
          <cell r="AP416">
            <v>1399753</v>
          </cell>
          <cell r="AQ416">
            <v>42493</v>
          </cell>
          <cell r="AS416">
            <v>42551</v>
          </cell>
          <cell r="AT416">
            <v>1399753</v>
          </cell>
          <cell r="AW416">
            <v>1</v>
          </cell>
          <cell r="AX416">
            <v>1399753</v>
          </cell>
          <cell r="AY416">
            <v>349938</v>
          </cell>
          <cell r="AZ416">
            <v>1399753</v>
          </cell>
          <cell r="BA416">
            <v>1399753</v>
          </cell>
          <cell r="BC416">
            <v>349938.25</v>
          </cell>
          <cell r="BD416">
            <v>1049814.75</v>
          </cell>
          <cell r="BE416">
            <v>42908</v>
          </cell>
          <cell r="BF416">
            <v>42916</v>
          </cell>
          <cell r="BG416">
            <v>2017</v>
          </cell>
          <cell r="BH416" t="str">
            <v>CWRF,PF</v>
          </cell>
          <cell r="BK416">
            <v>0</v>
          </cell>
          <cell r="BL416">
            <v>0</v>
          </cell>
          <cell r="BM416">
            <v>0</v>
          </cell>
          <cell r="BO416">
            <v>0</v>
          </cell>
          <cell r="BP416">
            <v>0</v>
          </cell>
          <cell r="CB416">
            <v>0</v>
          </cell>
          <cell r="CC416">
            <v>0</v>
          </cell>
          <cell r="CP416">
            <v>0</v>
          </cell>
          <cell r="DH416">
            <v>0</v>
          </cell>
          <cell r="DM416" t="str">
            <v>Brett Ballavance</v>
          </cell>
          <cell r="DN416" t="str">
            <v>Sabie</v>
          </cell>
          <cell r="DO416">
            <v>11</v>
          </cell>
          <cell r="DP416">
            <v>4</v>
          </cell>
          <cell r="DT416" t="str">
            <v>Washington</v>
          </cell>
        </row>
        <row r="417">
          <cell r="A417" t="str">
            <v>279862-PS01</v>
          </cell>
          <cell r="B417" t="str">
            <v>Aitkin</v>
          </cell>
          <cell r="G417">
            <v>196</v>
          </cell>
          <cell r="H417">
            <v>44</v>
          </cell>
          <cell r="I417">
            <v>185</v>
          </cell>
          <cell r="J417">
            <v>44</v>
          </cell>
          <cell r="L417" t="str">
            <v>Yes</v>
          </cell>
          <cell r="M417" t="str">
            <v/>
          </cell>
          <cell r="P417" t="str">
            <v/>
          </cell>
          <cell r="Q417" t="str">
            <v>Rehab collection</v>
          </cell>
          <cell r="R417" t="str">
            <v>279862-PS01</v>
          </cell>
          <cell r="S417" t="str">
            <v>existing</v>
          </cell>
          <cell r="T417">
            <v>279862</v>
          </cell>
          <cell r="Y417">
            <v>42256</v>
          </cell>
          <cell r="Z417">
            <v>42166</v>
          </cell>
          <cell r="AF417" t="str">
            <v>2016 carryover</v>
          </cell>
          <cell r="AH417" t="str">
            <v>certified</v>
          </cell>
          <cell r="AI417">
            <v>826952</v>
          </cell>
          <cell r="AK417">
            <v>42403</v>
          </cell>
          <cell r="AL417">
            <v>42425</v>
          </cell>
          <cell r="AM417">
            <v>42522</v>
          </cell>
          <cell r="AN417">
            <v>42948</v>
          </cell>
          <cell r="AO417" t="str">
            <v>SW area lines and lift station</v>
          </cell>
          <cell r="AP417">
            <v>826592</v>
          </cell>
          <cell r="AQ417">
            <v>42458</v>
          </cell>
          <cell r="AR417">
            <v>42458</v>
          </cell>
          <cell r="AS417">
            <v>42522</v>
          </cell>
          <cell r="AV417">
            <v>1</v>
          </cell>
          <cell r="AX417">
            <v>0</v>
          </cell>
          <cell r="AY417">
            <v>0</v>
          </cell>
          <cell r="AZ417">
            <v>826592</v>
          </cell>
          <cell r="BA417">
            <v>826592</v>
          </cell>
          <cell r="BD417">
            <v>826592</v>
          </cell>
          <cell r="BE417">
            <v>42571</v>
          </cell>
          <cell r="BF417">
            <v>42602</v>
          </cell>
          <cell r="BG417">
            <v>2017</v>
          </cell>
          <cell r="BH417" t="str">
            <v>CWRF</v>
          </cell>
          <cell r="BK417" t="str">
            <v>2013 survey</v>
          </cell>
          <cell r="BL417">
            <v>0</v>
          </cell>
          <cell r="BM417">
            <v>0</v>
          </cell>
          <cell r="BO417">
            <v>0</v>
          </cell>
          <cell r="BP417">
            <v>0</v>
          </cell>
          <cell r="CB417">
            <v>0</v>
          </cell>
          <cell r="CC417">
            <v>0</v>
          </cell>
          <cell r="CP417">
            <v>0</v>
          </cell>
          <cell r="DC417">
            <v>646</v>
          </cell>
          <cell r="DD417">
            <v>222</v>
          </cell>
          <cell r="DH417">
            <v>0</v>
          </cell>
          <cell r="DM417" t="str">
            <v>Corey Mathisen</v>
          </cell>
          <cell r="DN417" t="str">
            <v>Fletcher</v>
          </cell>
          <cell r="DO417">
            <v>3</v>
          </cell>
          <cell r="DP417">
            <v>3</v>
          </cell>
          <cell r="DQ417" t="str">
            <v>10B</v>
          </cell>
          <cell r="DS417">
            <v>8</v>
          </cell>
          <cell r="DT417" t="str">
            <v>Aitkin</v>
          </cell>
        </row>
        <row r="418">
          <cell r="A418" t="str">
            <v>279367-PS03</v>
          </cell>
          <cell r="B418" t="str">
            <v>Central Iron Range SD</v>
          </cell>
          <cell r="G418">
            <v>6</v>
          </cell>
          <cell r="H418">
            <v>86</v>
          </cell>
          <cell r="I418">
            <v>7</v>
          </cell>
          <cell r="J418">
            <v>86</v>
          </cell>
          <cell r="L418" t="str">
            <v>Yes</v>
          </cell>
          <cell r="M418" t="str">
            <v/>
          </cell>
          <cell r="P418" t="str">
            <v/>
          </cell>
          <cell r="Q418" t="str">
            <v>Adv trmt - mercury</v>
          </cell>
          <cell r="R418" t="str">
            <v>279367-PS03</v>
          </cell>
          <cell r="S418" t="str">
            <v>existing</v>
          </cell>
          <cell r="T418">
            <v>279367</v>
          </cell>
          <cell r="V418" t="str">
            <v>Mercury</v>
          </cell>
          <cell r="X418">
            <v>42320</v>
          </cell>
          <cell r="Y418">
            <v>42352</v>
          </cell>
          <cell r="Z418">
            <v>42339</v>
          </cell>
          <cell r="AA418">
            <v>42440</v>
          </cell>
          <cell r="AF418" t="str">
            <v>2016 carryover</v>
          </cell>
          <cell r="AH418" t="str">
            <v>certified</v>
          </cell>
          <cell r="AI418">
            <v>2705354</v>
          </cell>
          <cell r="AK418">
            <v>42353</v>
          </cell>
          <cell r="AL418">
            <v>42395</v>
          </cell>
          <cell r="AM418">
            <v>42443</v>
          </cell>
          <cell r="AN418">
            <v>42916</v>
          </cell>
          <cell r="AO418" t="str">
            <v>AS BID Costs</v>
          </cell>
          <cell r="AP418">
            <v>5030626</v>
          </cell>
          <cell r="AQ418">
            <v>42377</v>
          </cell>
          <cell r="AR418">
            <v>42445</v>
          </cell>
          <cell r="AS418">
            <v>42437</v>
          </cell>
          <cell r="AV418">
            <v>1</v>
          </cell>
          <cell r="AX418">
            <v>0</v>
          </cell>
          <cell r="AY418">
            <v>0</v>
          </cell>
          <cell r="AZ418">
            <v>5030626</v>
          </cell>
          <cell r="BA418">
            <v>1310192</v>
          </cell>
          <cell r="BD418">
            <v>1310192</v>
          </cell>
          <cell r="BE418">
            <v>42571</v>
          </cell>
          <cell r="BF418">
            <v>42602</v>
          </cell>
          <cell r="BG418">
            <v>2017</v>
          </cell>
          <cell r="BH418" t="str">
            <v>CWRF,PSIG</v>
          </cell>
          <cell r="BK418" t="str">
            <v>2015 survey</v>
          </cell>
          <cell r="BL418">
            <v>0</v>
          </cell>
          <cell r="BM418">
            <v>0</v>
          </cell>
          <cell r="BO418">
            <v>0</v>
          </cell>
          <cell r="BP418">
            <v>4650543</v>
          </cell>
          <cell r="BQ418">
            <v>42211</v>
          </cell>
          <cell r="BR418">
            <v>4710286</v>
          </cell>
          <cell r="BS418">
            <v>2016</v>
          </cell>
          <cell r="BT418">
            <v>2017</v>
          </cell>
          <cell r="BU418">
            <v>42437</v>
          </cell>
          <cell r="BV418">
            <v>3743038</v>
          </cell>
          <cell r="BX418">
            <v>907505</v>
          </cell>
          <cell r="CB418">
            <v>4650543</v>
          </cell>
          <cell r="CC418">
            <v>3720434</v>
          </cell>
          <cell r="CD418">
            <v>3720434</v>
          </cell>
          <cell r="CE418">
            <v>42571</v>
          </cell>
          <cell r="CF418">
            <v>2017</v>
          </cell>
          <cell r="CP418">
            <v>0</v>
          </cell>
          <cell r="DH418">
            <v>0</v>
          </cell>
          <cell r="DM418" t="str">
            <v>Sathyaseelan, Vinod</v>
          </cell>
          <cell r="DN418" t="str">
            <v>Fletcher</v>
          </cell>
          <cell r="DO418">
            <v>3</v>
          </cell>
          <cell r="DP418">
            <v>3</v>
          </cell>
          <cell r="DT418" t="str">
            <v>St. Louis</v>
          </cell>
        </row>
        <row r="419">
          <cell r="A419" t="str">
            <v>280053-PS01</v>
          </cell>
          <cell r="B419" t="str">
            <v>Cuyuna</v>
          </cell>
          <cell r="G419">
            <v>60</v>
          </cell>
          <cell r="H419">
            <v>63</v>
          </cell>
          <cell r="I419">
            <v>57</v>
          </cell>
          <cell r="J419">
            <v>63</v>
          </cell>
          <cell r="L419" t="str">
            <v/>
          </cell>
          <cell r="M419" t="str">
            <v/>
          </cell>
          <cell r="P419" t="str">
            <v>Yes</v>
          </cell>
          <cell r="Q419" t="str">
            <v>Rehab collection</v>
          </cell>
          <cell r="R419" t="str">
            <v>280053-PS01</v>
          </cell>
          <cell r="S419" t="str">
            <v>existing</v>
          </cell>
          <cell r="T419">
            <v>280053</v>
          </cell>
          <cell r="Y419">
            <v>41067</v>
          </cell>
          <cell r="AK419">
            <v>42767</v>
          </cell>
          <cell r="AL419">
            <v>42795</v>
          </cell>
          <cell r="AM419">
            <v>42826</v>
          </cell>
          <cell r="AN419">
            <v>43009</v>
          </cell>
          <cell r="AO419" t="str">
            <v>const delayed to 2017</v>
          </cell>
          <cell r="AP419">
            <v>1340000</v>
          </cell>
          <cell r="AX419">
            <v>0</v>
          </cell>
          <cell r="AY419">
            <v>0</v>
          </cell>
          <cell r="AZ419">
            <v>1340000</v>
          </cell>
          <cell r="BA419">
            <v>0</v>
          </cell>
          <cell r="BD419">
            <v>0</v>
          </cell>
          <cell r="BE419">
            <v>42803</v>
          </cell>
          <cell r="BF419">
            <v>42834</v>
          </cell>
          <cell r="BG419">
            <v>2017</v>
          </cell>
          <cell r="BH419" t="str">
            <v>WIF/RD</v>
          </cell>
          <cell r="BI419">
            <v>577000</v>
          </cell>
          <cell r="BJ419">
            <v>41897</v>
          </cell>
          <cell r="BP419">
            <v>0</v>
          </cell>
          <cell r="CB419">
            <v>0</v>
          </cell>
          <cell r="CC419">
            <v>0</v>
          </cell>
          <cell r="CP419">
            <v>0</v>
          </cell>
          <cell r="CX419" t="str">
            <v>RD Funded</v>
          </cell>
          <cell r="CY419">
            <v>2014</v>
          </cell>
          <cell r="CZ419">
            <v>41897</v>
          </cell>
          <cell r="DA419">
            <v>1340000</v>
          </cell>
          <cell r="DC419">
            <v>55</v>
          </cell>
          <cell r="DD419">
            <v>3</v>
          </cell>
          <cell r="DE419">
            <v>1041000</v>
          </cell>
          <cell r="DF419">
            <v>464000</v>
          </cell>
          <cell r="DG419">
            <v>289000</v>
          </cell>
          <cell r="DH419">
            <v>753000</v>
          </cell>
          <cell r="DJ419" t="str">
            <v>2014 not funded</v>
          </cell>
          <cell r="DK419">
            <v>10000</v>
          </cell>
          <cell r="DL419" t="str">
            <v>city</v>
          </cell>
          <cell r="DM419" t="str">
            <v>Brian Fitzpatrick</v>
          </cell>
          <cell r="DN419" t="str">
            <v>LaFontaine</v>
          </cell>
          <cell r="DO419">
            <v>5</v>
          </cell>
          <cell r="DP419">
            <v>8</v>
          </cell>
          <cell r="DQ419" t="str">
            <v>10B</v>
          </cell>
          <cell r="DS419">
            <v>8</v>
          </cell>
          <cell r="DT419" t="str">
            <v>Crow Wing</v>
          </cell>
        </row>
        <row r="420">
          <cell r="A420" t="str">
            <v>279499-PS02</v>
          </cell>
          <cell r="B420" t="str">
            <v>East Grand Forks</v>
          </cell>
          <cell r="G420">
            <v>179</v>
          </cell>
          <cell r="H420">
            <v>46</v>
          </cell>
          <cell r="I420">
            <v>170</v>
          </cell>
          <cell r="J420">
            <v>46</v>
          </cell>
          <cell r="L420" t="str">
            <v>Yes</v>
          </cell>
          <cell r="M420" t="str">
            <v/>
          </cell>
          <cell r="P420" t="str">
            <v/>
          </cell>
          <cell r="Q420" t="str">
            <v>Interconnect to Grand Forks</v>
          </cell>
          <cell r="R420" t="str">
            <v>279499-PS02</v>
          </cell>
          <cell r="S420" t="str">
            <v>existing</v>
          </cell>
          <cell r="T420">
            <v>279499</v>
          </cell>
          <cell r="Y420">
            <v>41733</v>
          </cell>
          <cell r="Z420">
            <v>42459</v>
          </cell>
          <cell r="AB420" t="str">
            <v>Phase 2 ?</v>
          </cell>
          <cell r="AF420" t="str">
            <v>2016 carryover</v>
          </cell>
          <cell r="AH420" t="str">
            <v>certified</v>
          </cell>
          <cell r="AI420">
            <v>6933456</v>
          </cell>
          <cell r="AK420">
            <v>42558</v>
          </cell>
          <cell r="AL420">
            <v>42581</v>
          </cell>
          <cell r="AM420">
            <v>42612</v>
          </cell>
          <cell r="AN420">
            <v>43405</v>
          </cell>
          <cell r="AO420" t="str">
            <v>Ph2 for decom ponds not included - need to add row?</v>
          </cell>
          <cell r="AP420">
            <v>6933456</v>
          </cell>
          <cell r="AQ420">
            <v>42445</v>
          </cell>
          <cell r="AR420">
            <v>42571</v>
          </cell>
          <cell r="AS420">
            <v>42550</v>
          </cell>
          <cell r="AV420">
            <v>1</v>
          </cell>
          <cell r="AX420">
            <v>0</v>
          </cell>
          <cell r="AY420">
            <v>0</v>
          </cell>
          <cell r="AZ420">
            <v>6933456</v>
          </cell>
          <cell r="BA420">
            <v>6933456</v>
          </cell>
          <cell r="BD420">
            <v>6933456</v>
          </cell>
          <cell r="BE420">
            <v>42612</v>
          </cell>
          <cell r="BF420">
            <v>42643</v>
          </cell>
          <cell r="BG420">
            <v>2017</v>
          </cell>
          <cell r="BH420" t="str">
            <v>CWRF</v>
          </cell>
          <cell r="BK420" t="str">
            <v>2015 survey</v>
          </cell>
          <cell r="BL420">
            <v>0</v>
          </cell>
          <cell r="BM420">
            <v>0</v>
          </cell>
          <cell r="BO420">
            <v>0</v>
          </cell>
          <cell r="BP420">
            <v>0</v>
          </cell>
          <cell r="CB420">
            <v>0</v>
          </cell>
          <cell r="CC420">
            <v>0</v>
          </cell>
          <cell r="CP420">
            <v>0</v>
          </cell>
          <cell r="DH420">
            <v>0</v>
          </cell>
          <cell r="DM420" t="str">
            <v>Vinod Sathyaseelan</v>
          </cell>
          <cell r="DN420" t="str">
            <v>Schultz</v>
          </cell>
          <cell r="DO420">
            <v>1</v>
          </cell>
          <cell r="DP420">
            <v>1</v>
          </cell>
          <cell r="DQ420" t="str">
            <v>1B</v>
          </cell>
          <cell r="DS420">
            <v>7</v>
          </cell>
          <cell r="DT420" t="str">
            <v>Polk</v>
          </cell>
        </row>
        <row r="421">
          <cell r="A421" t="str">
            <v>280315-PS01</v>
          </cell>
          <cell r="B421" t="str">
            <v>Hallock</v>
          </cell>
          <cell r="G421">
            <v>121</v>
          </cell>
          <cell r="H421">
            <v>53</v>
          </cell>
          <cell r="I421">
            <v>119</v>
          </cell>
          <cell r="J421">
            <v>53</v>
          </cell>
          <cell r="L421" t="str">
            <v>Yes</v>
          </cell>
          <cell r="M421" t="str">
            <v/>
          </cell>
          <cell r="P421" t="str">
            <v/>
          </cell>
          <cell r="Q421" t="str">
            <v>Rehab collection</v>
          </cell>
          <cell r="R421" t="str">
            <v>280315-PS01</v>
          </cell>
          <cell r="S421" t="str">
            <v>existing</v>
          </cell>
          <cell r="T421">
            <v>280315</v>
          </cell>
          <cell r="Y421">
            <v>42179</v>
          </cell>
          <cell r="Z421">
            <v>42459</v>
          </cell>
          <cell r="AF421" t="str">
            <v>2016 carryover</v>
          </cell>
          <cell r="AH421" t="str">
            <v>certified</v>
          </cell>
          <cell r="AI421">
            <v>599946</v>
          </cell>
          <cell r="AK421">
            <v>42339</v>
          </cell>
          <cell r="AL421">
            <v>42461</v>
          </cell>
          <cell r="AM421">
            <v>42521</v>
          </cell>
          <cell r="AN421">
            <v>42704</v>
          </cell>
          <cell r="AP421">
            <v>599946</v>
          </cell>
          <cell r="AQ421">
            <v>42459</v>
          </cell>
          <cell r="AR421">
            <v>42493</v>
          </cell>
          <cell r="AS421">
            <v>42549</v>
          </cell>
          <cell r="AV421">
            <v>1</v>
          </cell>
          <cell r="AX421">
            <v>0</v>
          </cell>
          <cell r="AY421">
            <v>0</v>
          </cell>
          <cell r="AZ421">
            <v>599946</v>
          </cell>
          <cell r="BA421">
            <v>599946</v>
          </cell>
          <cell r="BD421">
            <v>599946</v>
          </cell>
          <cell r="BE421">
            <v>42557</v>
          </cell>
          <cell r="BF421">
            <v>42588</v>
          </cell>
          <cell r="BG421">
            <v>2017</v>
          </cell>
          <cell r="BH421" t="str">
            <v>CWRF</v>
          </cell>
          <cell r="BK421" t="str">
            <v>2015 survey</v>
          </cell>
          <cell r="BL421">
            <v>0</v>
          </cell>
          <cell r="BM421">
            <v>0</v>
          </cell>
          <cell r="BO421">
            <v>0</v>
          </cell>
          <cell r="BP421">
            <v>0</v>
          </cell>
          <cell r="CB421">
            <v>0</v>
          </cell>
          <cell r="CC421">
            <v>0</v>
          </cell>
          <cell r="CP421">
            <v>0</v>
          </cell>
          <cell r="DM421" t="str">
            <v>Vinod Sathyaseelan</v>
          </cell>
          <cell r="DN421" t="str">
            <v>Schultz</v>
          </cell>
          <cell r="DO421">
            <v>1</v>
          </cell>
          <cell r="DP421">
            <v>1</v>
          </cell>
          <cell r="DQ421" t="str">
            <v>1A</v>
          </cell>
          <cell r="DS421">
            <v>7</v>
          </cell>
          <cell r="DT421" t="str">
            <v>Kittson</v>
          </cell>
        </row>
        <row r="422">
          <cell r="A422" t="str">
            <v>280316-PS01</v>
          </cell>
          <cell r="B422" t="str">
            <v>Heron Lake</v>
          </cell>
          <cell r="G422">
            <v>226</v>
          </cell>
          <cell r="H422">
            <v>38</v>
          </cell>
          <cell r="I422">
            <v>213</v>
          </cell>
          <cell r="J422">
            <v>38</v>
          </cell>
          <cell r="L422" t="str">
            <v>Yes</v>
          </cell>
          <cell r="M422" t="str">
            <v/>
          </cell>
          <cell r="P422" t="str">
            <v/>
          </cell>
          <cell r="Q422" t="str">
            <v>Rehab collection and treatment</v>
          </cell>
          <cell r="R422" t="str">
            <v>280316-PS01</v>
          </cell>
          <cell r="S422" t="str">
            <v>existing</v>
          </cell>
          <cell r="T422">
            <v>280316</v>
          </cell>
          <cell r="Y422">
            <v>42181</v>
          </cell>
          <cell r="Z422">
            <v>42459</v>
          </cell>
          <cell r="AF422" t="str">
            <v>2016 carryover</v>
          </cell>
          <cell r="AH422" t="str">
            <v>certified</v>
          </cell>
          <cell r="AI422">
            <v>1448000</v>
          </cell>
          <cell r="AK422">
            <v>42583</v>
          </cell>
          <cell r="AL422">
            <v>42614</v>
          </cell>
          <cell r="AM422">
            <v>42644</v>
          </cell>
          <cell r="AN422">
            <v>43039</v>
          </cell>
          <cell r="AP422">
            <v>1492453</v>
          </cell>
          <cell r="AQ422">
            <v>42457</v>
          </cell>
          <cell r="AS422">
            <v>42544</v>
          </cell>
          <cell r="AV422">
            <v>1</v>
          </cell>
          <cell r="AX422">
            <v>0</v>
          </cell>
          <cell r="AY422">
            <v>0</v>
          </cell>
          <cell r="AZ422">
            <v>1492453</v>
          </cell>
          <cell r="BA422">
            <v>1492453</v>
          </cell>
          <cell r="BD422">
            <v>1492453</v>
          </cell>
          <cell r="BE422">
            <v>42660</v>
          </cell>
          <cell r="BF422">
            <v>42691</v>
          </cell>
          <cell r="BG422">
            <v>2017</v>
          </cell>
          <cell r="BH422" t="str">
            <v>CWRF</v>
          </cell>
          <cell r="BK422" t="str">
            <v>2015 survey</v>
          </cell>
          <cell r="BL422">
            <v>0</v>
          </cell>
          <cell r="BM422">
            <v>0</v>
          </cell>
          <cell r="BO422">
            <v>0</v>
          </cell>
          <cell r="BP422">
            <v>0</v>
          </cell>
          <cell r="CB422">
            <v>0</v>
          </cell>
          <cell r="CC422">
            <v>0</v>
          </cell>
          <cell r="CP422">
            <v>0</v>
          </cell>
          <cell r="DH422">
            <v>0</v>
          </cell>
          <cell r="DN422" t="str">
            <v>Schultz</v>
          </cell>
          <cell r="DO422">
            <v>8</v>
          </cell>
          <cell r="DP422">
            <v>5</v>
          </cell>
          <cell r="DQ422" t="str">
            <v>22B</v>
          </cell>
          <cell r="DS422">
            <v>1</v>
          </cell>
          <cell r="DT422" t="str">
            <v>Jackson</v>
          </cell>
        </row>
        <row r="423">
          <cell r="A423" t="str">
            <v>279859-PS01</v>
          </cell>
          <cell r="B423" t="str">
            <v>Jackson</v>
          </cell>
          <cell r="G423">
            <v>32</v>
          </cell>
          <cell r="H423">
            <v>71</v>
          </cell>
          <cell r="I423">
            <v>30</v>
          </cell>
          <cell r="J423">
            <v>71</v>
          </cell>
          <cell r="L423" t="str">
            <v>Yes</v>
          </cell>
          <cell r="M423" t="str">
            <v/>
          </cell>
          <cell r="P423" t="str">
            <v/>
          </cell>
          <cell r="Q423" t="str">
            <v>Unsewered area, sewer extension</v>
          </cell>
          <cell r="R423" t="str">
            <v>279859-PS01</v>
          </cell>
          <cell r="S423" t="str">
            <v>existing</v>
          </cell>
          <cell r="T423">
            <v>279859</v>
          </cell>
          <cell r="V423" t="str">
            <v>Fecal</v>
          </cell>
          <cell r="Y423">
            <v>40718</v>
          </cell>
          <cell r="Z423">
            <v>40973</v>
          </cell>
          <cell r="AA423" t="str">
            <v>yes</v>
          </cell>
          <cell r="AF423" t="str">
            <v>2016 carryover</v>
          </cell>
          <cell r="AH423" t="str">
            <v>certified</v>
          </cell>
          <cell r="AI423">
            <v>760358</v>
          </cell>
          <cell r="AK423">
            <v>42019</v>
          </cell>
          <cell r="AL423">
            <v>42060</v>
          </cell>
          <cell r="AM423">
            <v>42248</v>
          </cell>
          <cell r="AN423">
            <v>42809</v>
          </cell>
          <cell r="AP423">
            <v>2236346</v>
          </cell>
          <cell r="AQ423">
            <v>40996</v>
          </cell>
          <cell r="AS423">
            <v>41089</v>
          </cell>
          <cell r="AV423">
            <v>1</v>
          </cell>
          <cell r="AX423">
            <v>0</v>
          </cell>
          <cell r="AY423">
            <v>0</v>
          </cell>
          <cell r="AZ423">
            <v>2236346</v>
          </cell>
          <cell r="BA423">
            <v>300169</v>
          </cell>
          <cell r="BD423">
            <v>300169</v>
          </cell>
          <cell r="BE423">
            <v>42667</v>
          </cell>
          <cell r="BF423">
            <v>42698</v>
          </cell>
          <cell r="BG423">
            <v>2017</v>
          </cell>
          <cell r="BH423" t="str">
            <v>CWRF,WIF,PSIG</v>
          </cell>
          <cell r="BI423">
            <v>147100</v>
          </cell>
          <cell r="BJ423">
            <v>42644</v>
          </cell>
          <cell r="BK423" t="str">
            <v>2011 survey</v>
          </cell>
          <cell r="BP423">
            <v>2236346</v>
          </cell>
          <cell r="BQ423">
            <v>42216</v>
          </cell>
          <cell r="BR423">
            <v>2236346</v>
          </cell>
          <cell r="BS423">
            <v>2016</v>
          </cell>
          <cell r="BT423">
            <v>2017</v>
          </cell>
          <cell r="BU423">
            <v>42262</v>
          </cell>
          <cell r="BV423">
            <v>1804020</v>
          </cell>
          <cell r="BX423">
            <v>432326</v>
          </cell>
          <cell r="CB423">
            <v>2236346</v>
          </cell>
          <cell r="CC423">
            <v>1789076.8</v>
          </cell>
          <cell r="CD423">
            <v>1789077</v>
          </cell>
          <cell r="CE423">
            <v>42667</v>
          </cell>
          <cell r="CF423">
            <v>2017</v>
          </cell>
          <cell r="CP423">
            <v>0</v>
          </cell>
          <cell r="DH423">
            <v>0</v>
          </cell>
          <cell r="DM423" t="str">
            <v>Nathan Groh</v>
          </cell>
          <cell r="DN423" t="str">
            <v>Schultz</v>
          </cell>
          <cell r="DO423">
            <v>8</v>
          </cell>
          <cell r="DP423">
            <v>5</v>
          </cell>
          <cell r="DT423" t="str">
            <v>Jackson</v>
          </cell>
        </row>
        <row r="424">
          <cell r="A424" t="str">
            <v>279610-PS01</v>
          </cell>
          <cell r="B424" t="str">
            <v>Kabetogama Twp - Puck's Point</v>
          </cell>
          <cell r="G424">
            <v>111</v>
          </cell>
          <cell r="H424">
            <v>53</v>
          </cell>
          <cell r="I424">
            <v>109</v>
          </cell>
          <cell r="J424">
            <v>53</v>
          </cell>
          <cell r="L424" t="str">
            <v/>
          </cell>
          <cell r="M424" t="str">
            <v/>
          </cell>
          <cell r="P424" t="str">
            <v/>
          </cell>
          <cell r="Q424" t="str">
            <v>Unsewered, LSTS spray/subsurface</v>
          </cell>
          <cell r="R424" t="str">
            <v>279610-PS01</v>
          </cell>
          <cell r="S424" t="str">
            <v>unsewered</v>
          </cell>
          <cell r="T424">
            <v>279610</v>
          </cell>
          <cell r="V424" t="str">
            <v>Nitrogen - gw</v>
          </cell>
          <cell r="Y424">
            <v>41719</v>
          </cell>
          <cell r="Z424">
            <v>40631</v>
          </cell>
          <cell r="AA424" t="str">
            <v>yes</v>
          </cell>
          <cell r="AK424">
            <v>42246</v>
          </cell>
          <cell r="AL424">
            <v>42271</v>
          </cell>
          <cell r="AM424">
            <v>42522</v>
          </cell>
          <cell r="AN424">
            <v>42887</v>
          </cell>
          <cell r="AO424" t="str">
            <v>AS-BID</v>
          </cell>
          <cell r="AP424">
            <v>4470147</v>
          </cell>
          <cell r="AR424">
            <v>42272</v>
          </cell>
          <cell r="AX424">
            <v>0</v>
          </cell>
          <cell r="AY424">
            <v>0</v>
          </cell>
          <cell r="AZ424">
            <v>4470147</v>
          </cell>
          <cell r="BA424">
            <v>0</v>
          </cell>
          <cell r="BD424">
            <v>0</v>
          </cell>
          <cell r="BE424">
            <v>42594</v>
          </cell>
          <cell r="BF424">
            <v>42625</v>
          </cell>
          <cell r="BG424">
            <v>2017</v>
          </cell>
          <cell r="BH424" t="str">
            <v>SmComm/PSIG</v>
          </cell>
          <cell r="BK424">
            <v>0</v>
          </cell>
          <cell r="BP424">
            <v>4470147</v>
          </cell>
          <cell r="BQ424">
            <v>42213</v>
          </cell>
          <cell r="BR424">
            <v>884993</v>
          </cell>
          <cell r="BS424">
            <v>2016</v>
          </cell>
          <cell r="BT424">
            <v>2017</v>
          </cell>
          <cell r="BU424">
            <v>42537</v>
          </cell>
          <cell r="BV424">
            <v>1881388</v>
          </cell>
          <cell r="BX424">
            <v>449773</v>
          </cell>
          <cell r="CB424">
            <v>2331161</v>
          </cell>
          <cell r="CC424">
            <v>1864929</v>
          </cell>
          <cell r="CD424">
            <v>1864929</v>
          </cell>
          <cell r="CE424">
            <v>42594</v>
          </cell>
          <cell r="CF424">
            <v>2017</v>
          </cell>
          <cell r="CM424">
            <v>41719</v>
          </cell>
          <cell r="CN424" t="str">
            <v>Potential</v>
          </cell>
          <cell r="CO424" t="str">
            <v>Under construction</v>
          </cell>
          <cell r="CP424">
            <v>1373095</v>
          </cell>
          <cell r="CQ424">
            <v>40608</v>
          </cell>
          <cell r="CR424">
            <v>42537</v>
          </cell>
          <cell r="CS424">
            <v>2016</v>
          </cell>
          <cell r="CT424">
            <v>1098476</v>
          </cell>
          <cell r="CU424">
            <v>274619</v>
          </cell>
          <cell r="CV424">
            <v>42594</v>
          </cell>
          <cell r="CW424">
            <v>2017</v>
          </cell>
          <cell r="DH424">
            <v>0</v>
          </cell>
          <cell r="DK424">
            <v>1232123</v>
          </cell>
          <cell r="DL424" t="str">
            <v>PCA,IRRRB,DNR,TwpLevy,TwpDebt (if needed)</v>
          </cell>
          <cell r="DM424" t="str">
            <v>Fitzpatrick, Brian</v>
          </cell>
          <cell r="DN424" t="str">
            <v>Fletcher</v>
          </cell>
          <cell r="DO424">
            <v>3</v>
          </cell>
          <cell r="DP424">
            <v>3</v>
          </cell>
          <cell r="DT424" t="str">
            <v>St. Louis</v>
          </cell>
        </row>
        <row r="425">
          <cell r="A425" t="str">
            <v>280299-PS01</v>
          </cell>
          <cell r="B425" t="str">
            <v>Lincoln Pipestone - WTP</v>
          </cell>
          <cell r="G425">
            <v>37</v>
          </cell>
          <cell r="H425">
            <v>68</v>
          </cell>
          <cell r="I425">
            <v>36</v>
          </cell>
          <cell r="J425">
            <v>68</v>
          </cell>
          <cell r="L425" t="str">
            <v/>
          </cell>
          <cell r="M425" t="str">
            <v/>
          </cell>
          <cell r="P425" t="str">
            <v>Yes</v>
          </cell>
          <cell r="Q425" t="str">
            <v>Connect to L&amp;C, Eliminate chloride discharge</v>
          </cell>
          <cell r="R425" t="str">
            <v>280299-PS01</v>
          </cell>
          <cell r="S425" t="str">
            <v>existing</v>
          </cell>
          <cell r="T425">
            <v>280299</v>
          </cell>
          <cell r="V425" t="str">
            <v>Chlorides</v>
          </cell>
          <cell r="Z425">
            <v>42458</v>
          </cell>
          <cell r="AA425" t="str">
            <v>yes</v>
          </cell>
          <cell r="AM425">
            <v>42583</v>
          </cell>
          <cell r="AP425">
            <v>7544875</v>
          </cell>
          <cell r="AX425">
            <v>0</v>
          </cell>
          <cell r="AY425">
            <v>0</v>
          </cell>
          <cell r="AZ425">
            <v>7544875</v>
          </cell>
          <cell r="BA425">
            <v>0</v>
          </cell>
          <cell r="BD425">
            <v>0</v>
          </cell>
          <cell r="BE425">
            <v>42611</v>
          </cell>
          <cell r="BF425">
            <v>42638</v>
          </cell>
          <cell r="BG425">
            <v>2017</v>
          </cell>
          <cell r="BH425" t="str">
            <v>PSIG</v>
          </cell>
          <cell r="BK425">
            <v>0</v>
          </cell>
          <cell r="BL425">
            <v>0</v>
          </cell>
          <cell r="BM425">
            <v>0</v>
          </cell>
          <cell r="BO425">
            <v>0</v>
          </cell>
          <cell r="BP425">
            <v>5885003</v>
          </cell>
          <cell r="BQ425">
            <v>42214</v>
          </cell>
          <cell r="BR425">
            <v>6782290</v>
          </cell>
          <cell r="BS425">
            <v>2016</v>
          </cell>
          <cell r="BT425">
            <v>2017</v>
          </cell>
          <cell r="BU425">
            <v>42551</v>
          </cell>
          <cell r="BV425">
            <v>3931517</v>
          </cell>
          <cell r="BX425">
            <v>1953486</v>
          </cell>
          <cell r="CB425">
            <v>5885003</v>
          </cell>
          <cell r="CC425">
            <v>4708002</v>
          </cell>
          <cell r="CD425">
            <v>4708002</v>
          </cell>
          <cell r="CE425">
            <v>42611</v>
          </cell>
          <cell r="CF425">
            <v>2017</v>
          </cell>
          <cell r="CP425">
            <v>0</v>
          </cell>
          <cell r="CX425" t="str">
            <v>RD Funded</v>
          </cell>
          <cell r="CZ425">
            <v>42486</v>
          </cell>
          <cell r="DF425">
            <v>782404</v>
          </cell>
          <cell r="DG425">
            <v>3819970</v>
          </cell>
          <cell r="DH425">
            <v>4602374</v>
          </cell>
          <cell r="DN425" t="str">
            <v>Schultz</v>
          </cell>
          <cell r="DO425">
            <v>8</v>
          </cell>
          <cell r="DP425">
            <v>5</v>
          </cell>
          <cell r="DT425" t="str">
            <v>Lincoln</v>
          </cell>
        </row>
        <row r="426">
          <cell r="A426" t="str">
            <v>280038-PS01</v>
          </cell>
          <cell r="B426" t="str">
            <v>Maynard</v>
          </cell>
          <cell r="G426">
            <v>38</v>
          </cell>
          <cell r="H426">
            <v>68</v>
          </cell>
          <cell r="I426">
            <v>37</v>
          </cell>
          <cell r="J426">
            <v>68</v>
          </cell>
          <cell r="L426" t="str">
            <v/>
          </cell>
          <cell r="M426" t="str">
            <v/>
          </cell>
          <cell r="P426" t="str">
            <v>Yes</v>
          </cell>
          <cell r="Q426" t="str">
            <v>Rehab collection</v>
          </cell>
          <cell r="R426" t="str">
            <v>280038-PS01</v>
          </cell>
          <cell r="S426" t="str">
            <v>existing</v>
          </cell>
          <cell r="T426">
            <v>280038</v>
          </cell>
          <cell r="Y426">
            <v>40655</v>
          </cell>
          <cell r="Z426">
            <v>42107</v>
          </cell>
          <cell r="AK426">
            <v>40940</v>
          </cell>
          <cell r="AL426">
            <v>40969</v>
          </cell>
          <cell r="AM426">
            <v>41030</v>
          </cell>
          <cell r="AN426">
            <v>41579</v>
          </cell>
          <cell r="AP426">
            <v>4993000</v>
          </cell>
          <cell r="AX426">
            <v>0</v>
          </cell>
          <cell r="AY426">
            <v>0</v>
          </cell>
          <cell r="AZ426">
            <v>4993000</v>
          </cell>
          <cell r="BA426">
            <v>0</v>
          </cell>
          <cell r="BD426">
            <v>0</v>
          </cell>
          <cell r="BE426">
            <v>42639</v>
          </cell>
          <cell r="BF426">
            <v>42669</v>
          </cell>
          <cell r="BG426">
            <v>2017</v>
          </cell>
          <cell r="BH426" t="str">
            <v>WIF/RD</v>
          </cell>
          <cell r="BI426">
            <v>2118000</v>
          </cell>
          <cell r="BJ426">
            <v>42639</v>
          </cell>
          <cell r="BK426" t="str">
            <v>2015 survey</v>
          </cell>
          <cell r="BP426">
            <v>0</v>
          </cell>
          <cell r="CB426">
            <v>0</v>
          </cell>
          <cell r="CC426">
            <v>0</v>
          </cell>
          <cell r="CP426">
            <v>0</v>
          </cell>
          <cell r="CX426" t="str">
            <v>RD Funded</v>
          </cell>
          <cell r="CY426">
            <v>2015</v>
          </cell>
          <cell r="CZ426">
            <v>41740</v>
          </cell>
          <cell r="DC426">
            <v>152</v>
          </cell>
          <cell r="DD426">
            <v>11</v>
          </cell>
          <cell r="DE426">
            <v>3329000</v>
          </cell>
          <cell r="DF426">
            <v>1211000</v>
          </cell>
          <cell r="DG426">
            <v>1664000</v>
          </cell>
          <cell r="DH426">
            <v>2875000</v>
          </cell>
          <cell r="DJ426" t="str">
            <v>2014,13,12 not funded</v>
          </cell>
          <cell r="DM426" t="str">
            <v>Abram Peterson</v>
          </cell>
          <cell r="DN426" t="str">
            <v>LaFontaine</v>
          </cell>
          <cell r="DO426" t="str">
            <v>6W</v>
          </cell>
          <cell r="DP426">
            <v>2</v>
          </cell>
          <cell r="DQ426" t="str">
            <v>17A</v>
          </cell>
          <cell r="DS426">
            <v>7</v>
          </cell>
          <cell r="DT426" t="str">
            <v>Chippewa</v>
          </cell>
        </row>
        <row r="427">
          <cell r="A427" t="str">
            <v>279356-PD00</v>
          </cell>
          <cell r="B427" t="str">
            <v>MCES Blue Lake Int. System Improvements</v>
          </cell>
          <cell r="G427">
            <v>170</v>
          </cell>
          <cell r="H427">
            <v>46</v>
          </cell>
          <cell r="I427">
            <v>162</v>
          </cell>
          <cell r="J427">
            <v>46</v>
          </cell>
          <cell r="L427" t="str">
            <v>Yes</v>
          </cell>
          <cell r="M427" t="str">
            <v/>
          </cell>
          <cell r="P427" t="str">
            <v/>
          </cell>
          <cell r="Q427" t="str">
            <v>Interceptor improvements</v>
          </cell>
          <cell r="R427" t="str">
            <v>279356-PD00</v>
          </cell>
          <cell r="S427" t="str">
            <v>MC mother</v>
          </cell>
          <cell r="T427">
            <v>279356</v>
          </cell>
          <cell r="Y427" t="str">
            <v>p/d</v>
          </cell>
          <cell r="Z427" t="str">
            <v>parts</v>
          </cell>
          <cell r="AD427">
            <v>0</v>
          </cell>
          <cell r="AF427" t="str">
            <v>2016 carryover</v>
          </cell>
          <cell r="AH427" t="str">
            <v>certified</v>
          </cell>
          <cell r="AI427">
            <v>25000</v>
          </cell>
          <cell r="AK427" t="str">
            <v xml:space="preserve"> </v>
          </cell>
          <cell r="AM427" t="str">
            <v>N/A</v>
          </cell>
          <cell r="AN427">
            <v>43435</v>
          </cell>
          <cell r="AO427" t="str">
            <v>MCES# 8028</v>
          </cell>
          <cell r="AP427">
            <v>40518000</v>
          </cell>
          <cell r="AQ427">
            <v>39478</v>
          </cell>
          <cell r="AS427" t="str">
            <v>p/d only</v>
          </cell>
          <cell r="AX427">
            <v>0</v>
          </cell>
          <cell r="AY427">
            <v>0</v>
          </cell>
          <cell r="AZ427">
            <v>40518000</v>
          </cell>
          <cell r="BA427">
            <v>25000</v>
          </cell>
          <cell r="BD427">
            <v>25000</v>
          </cell>
          <cell r="BE427">
            <v>42744</v>
          </cell>
          <cell r="BF427">
            <v>42775</v>
          </cell>
          <cell r="BG427">
            <v>2017</v>
          </cell>
          <cell r="BH427" t="str">
            <v>CWRF</v>
          </cell>
          <cell r="BP427">
            <v>0</v>
          </cell>
          <cell r="CB427">
            <v>0</v>
          </cell>
          <cell r="CC427">
            <v>0</v>
          </cell>
          <cell r="CP427">
            <v>0</v>
          </cell>
          <cell r="DH427">
            <v>0</v>
          </cell>
          <cell r="DM427" t="str">
            <v>Gene Erickson</v>
          </cell>
          <cell r="DN427" t="str">
            <v>Sabie</v>
          </cell>
          <cell r="DO427">
            <v>11</v>
          </cell>
          <cell r="DP427">
            <v>4</v>
          </cell>
          <cell r="DT427" t="str">
            <v>Hennepin</v>
          </cell>
        </row>
        <row r="428">
          <cell r="A428" t="str">
            <v>279356-PD01</v>
          </cell>
          <cell r="B428" t="str">
            <v>MCES Blue Lake Int. System Improvements</v>
          </cell>
          <cell r="G428">
            <v>170.1</v>
          </cell>
          <cell r="H428">
            <v>46</v>
          </cell>
          <cell r="I428">
            <v>162.1</v>
          </cell>
          <cell r="J428">
            <v>46</v>
          </cell>
          <cell r="L428" t="str">
            <v>Yes</v>
          </cell>
          <cell r="M428" t="str">
            <v/>
          </cell>
          <cell r="P428" t="str">
            <v/>
          </cell>
          <cell r="Q428" t="str">
            <v>Wayzata Area Improvements</v>
          </cell>
          <cell r="R428" t="str">
            <v>279356-PD01</v>
          </cell>
          <cell r="S428" t="str">
            <v>MC subproject</v>
          </cell>
          <cell r="T428">
            <v>279356</v>
          </cell>
          <cell r="Y428">
            <v>39258</v>
          </cell>
          <cell r="Z428" t="str">
            <v>yes</v>
          </cell>
          <cell r="AD428">
            <v>0</v>
          </cell>
          <cell r="AF428" t="str">
            <v>2016 carryover</v>
          </cell>
          <cell r="AH428" t="str">
            <v>certified</v>
          </cell>
          <cell r="AI428">
            <v>20000</v>
          </cell>
          <cell r="AM428" t="str">
            <v>N/A</v>
          </cell>
          <cell r="AO428" t="str">
            <v>MCES# 802840 (updated #, 10-29-14 was 802820)</v>
          </cell>
          <cell r="AP428">
            <v>926212</v>
          </cell>
          <cell r="AQ428">
            <v>41388</v>
          </cell>
          <cell r="AS428" t="str">
            <v>design only</v>
          </cell>
          <cell r="AX428">
            <v>0</v>
          </cell>
          <cell r="AY428">
            <v>0</v>
          </cell>
          <cell r="AZ428">
            <v>926212</v>
          </cell>
          <cell r="BA428">
            <v>20000</v>
          </cell>
          <cell r="BD428">
            <v>20000</v>
          </cell>
          <cell r="BE428">
            <v>42744</v>
          </cell>
          <cell r="BF428">
            <v>42775</v>
          </cell>
          <cell r="BG428">
            <v>2017</v>
          </cell>
          <cell r="BH428" t="str">
            <v>CWRF</v>
          </cell>
          <cell r="BP428">
            <v>0</v>
          </cell>
          <cell r="CB428">
            <v>0</v>
          </cell>
          <cell r="CC428">
            <v>0</v>
          </cell>
          <cell r="CP428">
            <v>0</v>
          </cell>
          <cell r="DH428">
            <v>0</v>
          </cell>
          <cell r="DN428" t="str">
            <v>Sabie</v>
          </cell>
          <cell r="DO428">
            <v>11</v>
          </cell>
          <cell r="DP428">
            <v>4</v>
          </cell>
          <cell r="DT428" t="str">
            <v>Hennepin</v>
          </cell>
        </row>
        <row r="429">
          <cell r="A429" t="str">
            <v>279356-PD02</v>
          </cell>
          <cell r="B429" t="str">
            <v>MCES Blue Lake Int. System Improvements</v>
          </cell>
          <cell r="G429">
            <v>170.2</v>
          </cell>
          <cell r="H429">
            <v>46</v>
          </cell>
          <cell r="I429">
            <v>162.19999999999999</v>
          </cell>
          <cell r="J429">
            <v>46</v>
          </cell>
          <cell r="L429" t="str">
            <v>Yes</v>
          </cell>
          <cell r="M429" t="str">
            <v/>
          </cell>
          <cell r="P429" t="str">
            <v/>
          </cell>
          <cell r="Q429" t="str">
            <v>Mound area improvements</v>
          </cell>
          <cell r="R429" t="str">
            <v>279356-PD02</v>
          </cell>
          <cell r="S429" t="str">
            <v>MC subproject</v>
          </cell>
          <cell r="T429">
            <v>279356</v>
          </cell>
          <cell r="Y429">
            <v>39258</v>
          </cell>
          <cell r="Z429" t="str">
            <v>yes</v>
          </cell>
          <cell r="AD429">
            <v>0</v>
          </cell>
          <cell r="AF429" t="str">
            <v>2016 carryover</v>
          </cell>
          <cell r="AH429" t="str">
            <v>certified</v>
          </cell>
          <cell r="AI429">
            <v>100000</v>
          </cell>
          <cell r="AM429" t="str">
            <v>N/A</v>
          </cell>
          <cell r="AO429" t="str">
            <v>MCES# 802820</v>
          </cell>
          <cell r="AP429">
            <v>68975</v>
          </cell>
          <cell r="AQ429">
            <v>41388</v>
          </cell>
          <cell r="AS429" t="str">
            <v>design only</v>
          </cell>
          <cell r="AX429">
            <v>0</v>
          </cell>
          <cell r="AY429">
            <v>0</v>
          </cell>
          <cell r="AZ429">
            <v>68975</v>
          </cell>
          <cell r="BA429">
            <v>100000</v>
          </cell>
          <cell r="BD429">
            <v>100000</v>
          </cell>
          <cell r="BE429">
            <v>42744</v>
          </cell>
          <cell r="BF429">
            <v>42775</v>
          </cell>
          <cell r="BG429">
            <v>2017</v>
          </cell>
          <cell r="BH429" t="str">
            <v>CWRF</v>
          </cell>
          <cell r="BP429">
            <v>0</v>
          </cell>
          <cell r="CB429">
            <v>0</v>
          </cell>
          <cell r="CC429">
            <v>0</v>
          </cell>
          <cell r="CP429">
            <v>0</v>
          </cell>
          <cell r="DH429">
            <v>0</v>
          </cell>
          <cell r="DM429" t="str">
            <v>Gene Erickson</v>
          </cell>
          <cell r="DN429" t="str">
            <v>Sabie</v>
          </cell>
          <cell r="DO429">
            <v>11</v>
          </cell>
          <cell r="DP429">
            <v>4</v>
          </cell>
          <cell r="DT429" t="str">
            <v>Hennepin</v>
          </cell>
        </row>
        <row r="430">
          <cell r="A430" t="str">
            <v>279356-PD03</v>
          </cell>
          <cell r="B430" t="str">
            <v>MCES Blue Lake Int. System Improvements</v>
          </cell>
          <cell r="G430">
            <v>170.3</v>
          </cell>
          <cell r="H430">
            <v>46</v>
          </cell>
          <cell r="I430">
            <v>162.30000000000001</v>
          </cell>
          <cell r="J430">
            <v>46</v>
          </cell>
          <cell r="L430" t="str">
            <v>Yes</v>
          </cell>
          <cell r="M430" t="str">
            <v/>
          </cell>
          <cell r="P430" t="str">
            <v/>
          </cell>
          <cell r="Q430" t="str">
            <v>Excelsior Area Lift Stations</v>
          </cell>
          <cell r="R430" t="str">
            <v>279356-PD03</v>
          </cell>
          <cell r="S430" t="str">
            <v>MC subproject</v>
          </cell>
          <cell r="T430">
            <v>279356</v>
          </cell>
          <cell r="Y430">
            <v>39258</v>
          </cell>
          <cell r="Z430" t="str">
            <v>yes</v>
          </cell>
          <cell r="AD430">
            <v>0</v>
          </cell>
          <cell r="AF430" t="str">
            <v>2016 carryover</v>
          </cell>
          <cell r="AH430" t="str">
            <v>certified</v>
          </cell>
          <cell r="AI430">
            <v>200000</v>
          </cell>
          <cell r="AM430" t="str">
            <v>NA</v>
          </cell>
          <cell r="AO430" t="str">
            <v>MCES# 802854</v>
          </cell>
          <cell r="AP430">
            <v>1900000</v>
          </cell>
          <cell r="AQ430">
            <v>41942</v>
          </cell>
          <cell r="AS430" t="str">
            <v>p/d only</v>
          </cell>
          <cell r="AX430">
            <v>0</v>
          </cell>
          <cell r="AY430">
            <v>0</v>
          </cell>
          <cell r="AZ430">
            <v>1900000</v>
          </cell>
          <cell r="BA430">
            <v>200000</v>
          </cell>
          <cell r="BD430">
            <v>200000</v>
          </cell>
          <cell r="BE430">
            <v>42744</v>
          </cell>
          <cell r="BF430">
            <v>42775</v>
          </cell>
          <cell r="BG430">
            <v>2017</v>
          </cell>
          <cell r="BH430" t="str">
            <v>CWRF</v>
          </cell>
          <cell r="BP430">
            <v>0</v>
          </cell>
          <cell r="CB430">
            <v>0</v>
          </cell>
          <cell r="CC430">
            <v>0</v>
          </cell>
          <cell r="CP430">
            <v>0</v>
          </cell>
          <cell r="DH430">
            <v>0</v>
          </cell>
          <cell r="DN430" t="str">
            <v>Sabie</v>
          </cell>
          <cell r="DO430">
            <v>11</v>
          </cell>
          <cell r="DP430">
            <v>4</v>
          </cell>
          <cell r="DT430" t="str">
            <v>Carver</v>
          </cell>
        </row>
        <row r="431">
          <cell r="A431" t="str">
            <v>279356-PS04</v>
          </cell>
          <cell r="B431" t="str">
            <v>MCES Blue Lake Int. System Improvements</v>
          </cell>
          <cell r="G431">
            <v>170.4</v>
          </cell>
          <cell r="H431">
            <v>46</v>
          </cell>
          <cell r="I431">
            <v>162.4</v>
          </cell>
          <cell r="J431">
            <v>46</v>
          </cell>
          <cell r="L431" t="str">
            <v>Yes</v>
          </cell>
          <cell r="M431" t="str">
            <v/>
          </cell>
          <cell r="P431" t="str">
            <v/>
          </cell>
          <cell r="Q431" t="str">
            <v>Wayzata area Ph 3 improvements</v>
          </cell>
          <cell r="R431" t="str">
            <v>279356-PS04</v>
          </cell>
          <cell r="S431" t="str">
            <v>MC subproject</v>
          </cell>
          <cell r="T431">
            <v>279356</v>
          </cell>
          <cell r="Y431">
            <v>39258</v>
          </cell>
          <cell r="Z431">
            <v>41309</v>
          </cell>
          <cell r="AF431" t="str">
            <v>2016 carryover</v>
          </cell>
          <cell r="AH431" t="str">
            <v>certified</v>
          </cell>
          <cell r="AI431">
            <v>25000</v>
          </cell>
          <cell r="AM431">
            <v>41395</v>
          </cell>
          <cell r="AO431" t="str">
            <v>MCES# 802845 REMOVE FROM 2018 IUP</v>
          </cell>
          <cell r="AP431">
            <v>50288</v>
          </cell>
          <cell r="AQ431">
            <v>41388</v>
          </cell>
          <cell r="AS431">
            <v>41358</v>
          </cell>
          <cell r="AX431">
            <v>0</v>
          </cell>
          <cell r="AY431">
            <v>0</v>
          </cell>
          <cell r="AZ431">
            <v>50288</v>
          </cell>
          <cell r="BA431">
            <v>25000</v>
          </cell>
          <cell r="BD431">
            <v>25000</v>
          </cell>
          <cell r="BE431">
            <v>42744</v>
          </cell>
          <cell r="BF431">
            <v>42775</v>
          </cell>
          <cell r="BG431">
            <v>2017</v>
          </cell>
          <cell r="BH431" t="str">
            <v>CWRF</v>
          </cell>
          <cell r="BP431">
            <v>0</v>
          </cell>
          <cell r="CB431">
            <v>0</v>
          </cell>
          <cell r="CC431">
            <v>0</v>
          </cell>
          <cell r="CP431">
            <v>0</v>
          </cell>
          <cell r="DH431">
            <v>0</v>
          </cell>
          <cell r="DM431" t="str">
            <v>Gene Erickson</v>
          </cell>
          <cell r="DN431" t="str">
            <v>Sabie</v>
          </cell>
          <cell r="DO431">
            <v>11</v>
          </cell>
          <cell r="DP431">
            <v>4</v>
          </cell>
          <cell r="DT431" t="str">
            <v>Hennepin</v>
          </cell>
        </row>
        <row r="432">
          <cell r="A432" t="str">
            <v>279356-PS06</v>
          </cell>
          <cell r="B432" t="str">
            <v>MCES Blue Lake Int. System Improvements</v>
          </cell>
          <cell r="G432">
            <v>170.5</v>
          </cell>
          <cell r="H432">
            <v>46</v>
          </cell>
          <cell r="I432">
            <v>162.5</v>
          </cell>
          <cell r="J432">
            <v>46</v>
          </cell>
          <cell r="L432" t="str">
            <v>Yes</v>
          </cell>
          <cell r="M432" t="str">
            <v/>
          </cell>
          <cell r="P432" t="str">
            <v/>
          </cell>
          <cell r="Q432" t="str">
            <v>Wayzata L26 Improvements</v>
          </cell>
          <cell r="R432" t="str">
            <v>279356-PS06</v>
          </cell>
          <cell r="S432" t="str">
            <v>MC subproject</v>
          </cell>
          <cell r="T432">
            <v>279356</v>
          </cell>
          <cell r="Y432">
            <v>39258</v>
          </cell>
          <cell r="Z432">
            <v>41550</v>
          </cell>
          <cell r="AF432" t="str">
            <v>2016 carryover</v>
          </cell>
          <cell r="AH432" t="str">
            <v>certified</v>
          </cell>
          <cell r="AI432">
            <v>25000</v>
          </cell>
          <cell r="AM432">
            <v>41643</v>
          </cell>
          <cell r="AO432" t="str">
            <v>MCES# 802847 REMOVE FROM 2018 IUP</v>
          </cell>
          <cell r="AP432">
            <v>26003</v>
          </cell>
          <cell r="AQ432" t="str">
            <v>yes</v>
          </cell>
          <cell r="AS432">
            <v>41641</v>
          </cell>
          <cell r="AX432">
            <v>0</v>
          </cell>
          <cell r="AY432">
            <v>0</v>
          </cell>
          <cell r="AZ432">
            <v>26003</v>
          </cell>
          <cell r="BA432">
            <v>25000</v>
          </cell>
          <cell r="BD432">
            <v>25000</v>
          </cell>
          <cell r="BE432">
            <v>42744</v>
          </cell>
          <cell r="BF432">
            <v>42775</v>
          </cell>
          <cell r="BG432">
            <v>2017</v>
          </cell>
          <cell r="BH432" t="str">
            <v>CWRF</v>
          </cell>
          <cell r="BP432">
            <v>0</v>
          </cell>
          <cell r="CB432">
            <v>0</v>
          </cell>
          <cell r="CC432">
            <v>0</v>
          </cell>
          <cell r="CP432">
            <v>0</v>
          </cell>
          <cell r="DH432">
            <v>0</v>
          </cell>
          <cell r="DM432" t="str">
            <v>Gene Erickson</v>
          </cell>
          <cell r="DN432" t="str">
            <v>Sabie</v>
          </cell>
          <cell r="DO432">
            <v>11</v>
          </cell>
          <cell r="DP432">
            <v>4</v>
          </cell>
          <cell r="DT432" t="str">
            <v>Hennepin</v>
          </cell>
        </row>
        <row r="433">
          <cell r="A433" t="str">
            <v>279356-PS07</v>
          </cell>
          <cell r="B433" t="str">
            <v>MCES Blue Lake Int. System Improvements</v>
          </cell>
          <cell r="G433">
            <v>170.6</v>
          </cell>
          <cell r="H433">
            <v>46</v>
          </cell>
          <cell r="I433">
            <v>162.6</v>
          </cell>
          <cell r="J433">
            <v>46</v>
          </cell>
          <cell r="L433" t="str">
            <v>Yes</v>
          </cell>
          <cell r="M433" t="str">
            <v/>
          </cell>
          <cell r="P433" t="str">
            <v/>
          </cell>
          <cell r="Q433" t="str">
            <v>Excelsior area Ph 1 improvements</v>
          </cell>
          <cell r="R433" t="str">
            <v>279356-PS07</v>
          </cell>
          <cell r="S433" t="str">
            <v>MC subproject</v>
          </cell>
          <cell r="T433">
            <v>279356</v>
          </cell>
          <cell r="Y433">
            <v>39258</v>
          </cell>
          <cell r="Z433">
            <v>41359</v>
          </cell>
          <cell r="AF433" t="str">
            <v>2016 carryover</v>
          </cell>
          <cell r="AH433" t="str">
            <v>certified</v>
          </cell>
          <cell r="AI433">
            <v>100000</v>
          </cell>
          <cell r="AM433">
            <v>41456</v>
          </cell>
          <cell r="AO433" t="str">
            <v>MCES# 802850 REMOVE FROM 2018 IUP</v>
          </cell>
          <cell r="AP433">
            <v>370501</v>
          </cell>
          <cell r="AQ433">
            <v>41388</v>
          </cell>
          <cell r="AS433">
            <v>41402</v>
          </cell>
          <cell r="AX433">
            <v>0</v>
          </cell>
          <cell r="AY433">
            <v>0</v>
          </cell>
          <cell r="AZ433">
            <v>370501</v>
          </cell>
          <cell r="BA433">
            <v>100000</v>
          </cell>
          <cell r="BD433">
            <v>100000</v>
          </cell>
          <cell r="BE433">
            <v>42744</v>
          </cell>
          <cell r="BF433">
            <v>42775</v>
          </cell>
          <cell r="BG433">
            <v>2017</v>
          </cell>
          <cell r="BH433" t="str">
            <v>CWRF</v>
          </cell>
          <cell r="BP433">
            <v>0</v>
          </cell>
          <cell r="CB433">
            <v>0</v>
          </cell>
          <cell r="CC433">
            <v>0</v>
          </cell>
          <cell r="CP433">
            <v>0</v>
          </cell>
          <cell r="DH433">
            <v>0</v>
          </cell>
          <cell r="DM433" t="str">
            <v>Gene Erickson</v>
          </cell>
          <cell r="DN433" t="str">
            <v>Sabie</v>
          </cell>
          <cell r="DO433">
            <v>11</v>
          </cell>
          <cell r="DP433">
            <v>4</v>
          </cell>
          <cell r="DT433" t="str">
            <v>Hennepin</v>
          </cell>
        </row>
        <row r="434">
          <cell r="A434" t="str">
            <v>279356-PS09</v>
          </cell>
          <cell r="B434" t="str">
            <v>MCES Blue Lake Int. System Improvements</v>
          </cell>
          <cell r="G434">
            <v>170.7</v>
          </cell>
          <cell r="H434">
            <v>46</v>
          </cell>
          <cell r="I434">
            <v>162.69999999999999</v>
          </cell>
          <cell r="J434">
            <v>46</v>
          </cell>
          <cell r="L434" t="str">
            <v>Yes</v>
          </cell>
          <cell r="M434" t="str">
            <v/>
          </cell>
          <cell r="P434" t="str">
            <v/>
          </cell>
          <cell r="Q434" t="str">
            <v>MAI - Western Maintenance Base</v>
          </cell>
          <cell r="R434" t="str">
            <v>279356-PS09</v>
          </cell>
          <cell r="S434" t="str">
            <v>MC subproject</v>
          </cell>
          <cell r="T434">
            <v>279356</v>
          </cell>
          <cell r="Y434">
            <v>39258</v>
          </cell>
          <cell r="Z434">
            <v>41781</v>
          </cell>
          <cell r="AD434">
            <v>0</v>
          </cell>
          <cell r="AF434" t="str">
            <v>2016 carryover</v>
          </cell>
          <cell r="AH434" t="str">
            <v>certified</v>
          </cell>
          <cell r="AI434">
            <v>50000</v>
          </cell>
          <cell r="AM434">
            <v>41548</v>
          </cell>
          <cell r="AO434" t="str">
            <v>MCES# 802824</v>
          </cell>
          <cell r="AP434">
            <v>14125</v>
          </cell>
          <cell r="AQ434">
            <v>41579</v>
          </cell>
          <cell r="AS434">
            <v>41820</v>
          </cell>
          <cell r="AX434">
            <v>0</v>
          </cell>
          <cell r="AY434">
            <v>0</v>
          </cell>
          <cell r="AZ434">
            <v>14125</v>
          </cell>
          <cell r="BA434">
            <v>50000</v>
          </cell>
          <cell r="BD434">
            <v>50000</v>
          </cell>
          <cell r="BE434">
            <v>42744</v>
          </cell>
          <cell r="BF434">
            <v>42775</v>
          </cell>
          <cell r="BG434">
            <v>2017</v>
          </cell>
          <cell r="BH434" t="str">
            <v>CWRF</v>
          </cell>
          <cell r="BP434">
            <v>0</v>
          </cell>
          <cell r="CB434">
            <v>0</v>
          </cell>
          <cell r="CC434">
            <v>0</v>
          </cell>
          <cell r="CP434">
            <v>0</v>
          </cell>
          <cell r="DH434">
            <v>0</v>
          </cell>
          <cell r="DN434" t="str">
            <v>Sabie</v>
          </cell>
          <cell r="DO434">
            <v>11</v>
          </cell>
          <cell r="DP434">
            <v>4</v>
          </cell>
          <cell r="DT434" t="str">
            <v>Hennepin</v>
          </cell>
        </row>
        <row r="435">
          <cell r="A435" t="str">
            <v>279356-PS10</v>
          </cell>
          <cell r="B435" t="str">
            <v>MCES Blue Lake Int. System Improvements</v>
          </cell>
          <cell r="G435">
            <v>170.8</v>
          </cell>
          <cell r="H435">
            <v>46</v>
          </cell>
          <cell r="I435">
            <v>162.80000000000001</v>
          </cell>
          <cell r="J435">
            <v>46</v>
          </cell>
          <cell r="L435" t="str">
            <v>Yes</v>
          </cell>
          <cell r="M435" t="str">
            <v/>
          </cell>
          <cell r="P435" t="str">
            <v/>
          </cell>
          <cell r="Q435" t="str">
            <v>MAI - Lift Station L38</v>
          </cell>
          <cell r="R435" t="str">
            <v>279356-PS10</v>
          </cell>
          <cell r="S435" t="str">
            <v>MC subproject</v>
          </cell>
          <cell r="T435">
            <v>279356</v>
          </cell>
          <cell r="Y435">
            <v>39258</v>
          </cell>
          <cell r="Z435">
            <v>41781</v>
          </cell>
          <cell r="AD435">
            <v>0</v>
          </cell>
          <cell r="AF435" t="str">
            <v>2016 carryover</v>
          </cell>
          <cell r="AH435" t="str">
            <v>certified</v>
          </cell>
          <cell r="AI435">
            <v>3000000</v>
          </cell>
          <cell r="AM435">
            <v>41699</v>
          </cell>
          <cell r="AO435" t="str">
            <v>MCES# 802826</v>
          </cell>
          <cell r="AP435">
            <v>1492381</v>
          </cell>
          <cell r="AQ435">
            <v>41579</v>
          </cell>
          <cell r="AS435">
            <v>41820</v>
          </cell>
          <cell r="AX435">
            <v>0</v>
          </cell>
          <cell r="AY435">
            <v>0</v>
          </cell>
          <cell r="AZ435">
            <v>1492381</v>
          </cell>
          <cell r="BA435">
            <v>3000000</v>
          </cell>
          <cell r="BD435">
            <v>3000000</v>
          </cell>
          <cell r="BE435">
            <v>42744</v>
          </cell>
          <cell r="BF435">
            <v>42775</v>
          </cell>
          <cell r="BG435">
            <v>2017</v>
          </cell>
          <cell r="BH435" t="str">
            <v>CWRF</v>
          </cell>
          <cell r="BP435">
            <v>0</v>
          </cell>
          <cell r="CB435">
            <v>0</v>
          </cell>
          <cell r="CC435">
            <v>0</v>
          </cell>
          <cell r="CP435">
            <v>0</v>
          </cell>
          <cell r="DH435">
            <v>0</v>
          </cell>
          <cell r="DN435" t="str">
            <v>Sabie</v>
          </cell>
          <cell r="DO435">
            <v>11</v>
          </cell>
          <cell r="DP435">
            <v>4</v>
          </cell>
          <cell r="DT435" t="str">
            <v>Hennepin</v>
          </cell>
        </row>
        <row r="436">
          <cell r="A436" t="str">
            <v>279356-PS11</v>
          </cell>
          <cell r="B436" t="str">
            <v>MCES Blue Lake Int. System Improvements</v>
          </cell>
          <cell r="G436">
            <v>170.9</v>
          </cell>
          <cell r="H436">
            <v>46</v>
          </cell>
          <cell r="I436">
            <v>162.9</v>
          </cell>
          <cell r="J436">
            <v>46</v>
          </cell>
          <cell r="L436" t="str">
            <v>Yes</v>
          </cell>
          <cell r="M436" t="str">
            <v/>
          </cell>
          <cell r="P436" t="str">
            <v/>
          </cell>
          <cell r="Q436" t="str">
            <v>MAI - Interceptor 6-MO-650</v>
          </cell>
          <cell r="R436" t="str">
            <v>279356-PS11</v>
          </cell>
          <cell r="S436" t="str">
            <v>MC subproject</v>
          </cell>
          <cell r="T436">
            <v>279356</v>
          </cell>
          <cell r="Y436">
            <v>39258</v>
          </cell>
          <cell r="Z436" t="str">
            <v>yes</v>
          </cell>
          <cell r="AD436">
            <v>0</v>
          </cell>
          <cell r="AF436" t="str">
            <v>2016 carryover</v>
          </cell>
          <cell r="AH436" t="str">
            <v>certified</v>
          </cell>
          <cell r="AI436">
            <v>1000000</v>
          </cell>
          <cell r="AM436" t="str">
            <v>N/A</v>
          </cell>
          <cell r="AO436" t="str">
            <v>MCES# 802820</v>
          </cell>
          <cell r="AP436">
            <v>4255183</v>
          </cell>
          <cell r="AQ436">
            <v>41388</v>
          </cell>
          <cell r="AS436" t="str">
            <v>design only</v>
          </cell>
          <cell r="AX436">
            <v>0</v>
          </cell>
          <cell r="AY436">
            <v>0</v>
          </cell>
          <cell r="AZ436">
            <v>4255183</v>
          </cell>
          <cell r="BA436">
            <v>1000000</v>
          </cell>
          <cell r="BD436">
            <v>1000000</v>
          </cell>
          <cell r="BE436">
            <v>42744</v>
          </cell>
          <cell r="BF436">
            <v>42775</v>
          </cell>
          <cell r="BG436">
            <v>2017</v>
          </cell>
          <cell r="BH436" t="str">
            <v>CWRF</v>
          </cell>
          <cell r="BP436">
            <v>0</v>
          </cell>
          <cell r="CB436">
            <v>0</v>
          </cell>
          <cell r="CC436">
            <v>0</v>
          </cell>
          <cell r="CP436">
            <v>0</v>
          </cell>
          <cell r="DH436">
            <v>0</v>
          </cell>
          <cell r="DN436" t="str">
            <v>Sabie</v>
          </cell>
          <cell r="DO436">
            <v>11</v>
          </cell>
          <cell r="DP436">
            <v>4</v>
          </cell>
          <cell r="DT436" t="str">
            <v>Hennepin</v>
          </cell>
        </row>
        <row r="437">
          <cell r="A437" t="str">
            <v>279356-PS13</v>
          </cell>
          <cell r="B437" t="str">
            <v>MCES Blue Lake Int. System Improvements</v>
          </cell>
          <cell r="G437">
            <v>170.1</v>
          </cell>
          <cell r="H437">
            <v>46</v>
          </cell>
          <cell r="I437">
            <v>162.1</v>
          </cell>
          <cell r="J437">
            <v>46</v>
          </cell>
          <cell r="L437" t="str">
            <v>Yes</v>
          </cell>
          <cell r="M437" t="str">
            <v/>
          </cell>
          <cell r="P437" t="str">
            <v/>
          </cell>
          <cell r="Q437" t="str">
            <v>Excelsior Area Imp Phase 2</v>
          </cell>
          <cell r="R437" t="str">
            <v>279356-PS13</v>
          </cell>
          <cell r="S437" t="str">
            <v>MC subproject</v>
          </cell>
          <cell r="T437">
            <v>279356</v>
          </cell>
          <cell r="Y437">
            <v>39258</v>
          </cell>
          <cell r="Z437">
            <v>41663</v>
          </cell>
          <cell r="AF437" t="str">
            <v>2016 carryover</v>
          </cell>
          <cell r="AH437" t="str">
            <v>certified</v>
          </cell>
          <cell r="AI437">
            <v>100000</v>
          </cell>
          <cell r="AM437">
            <v>41730</v>
          </cell>
          <cell r="AO437" t="str">
            <v>MCES# 802851 REMOVE FROM 2018 IUP</v>
          </cell>
          <cell r="AP437">
            <v>1518591</v>
          </cell>
          <cell r="AQ437">
            <v>41388</v>
          </cell>
          <cell r="AS437">
            <v>41820</v>
          </cell>
          <cell r="AX437">
            <v>0</v>
          </cell>
          <cell r="AY437">
            <v>0</v>
          </cell>
          <cell r="AZ437">
            <v>1518591</v>
          </cell>
          <cell r="BA437">
            <v>100000</v>
          </cell>
          <cell r="BD437">
            <v>100000</v>
          </cell>
          <cell r="BE437">
            <v>42744</v>
          </cell>
          <cell r="BF437">
            <v>42775</v>
          </cell>
          <cell r="BG437">
            <v>2017</v>
          </cell>
          <cell r="BH437" t="str">
            <v>CWRF</v>
          </cell>
          <cell r="BP437">
            <v>0</v>
          </cell>
          <cell r="CB437">
            <v>0</v>
          </cell>
          <cell r="CC437">
            <v>0</v>
          </cell>
          <cell r="CP437">
            <v>0</v>
          </cell>
          <cell r="DH437">
            <v>0</v>
          </cell>
          <cell r="DN437" t="str">
            <v>Sabie</v>
          </cell>
          <cell r="DO437">
            <v>11</v>
          </cell>
          <cell r="DP437">
            <v>4</v>
          </cell>
          <cell r="DT437" t="str">
            <v>Hennepin</v>
          </cell>
        </row>
        <row r="438">
          <cell r="A438" t="str">
            <v>279356-PS14</v>
          </cell>
          <cell r="B438" t="str">
            <v>MCES Blue Lake Int. System Improvements</v>
          </cell>
          <cell r="G438">
            <v>170.11</v>
          </cell>
          <cell r="H438">
            <v>46</v>
          </cell>
          <cell r="I438">
            <v>162.11000000000001</v>
          </cell>
          <cell r="J438">
            <v>46</v>
          </cell>
          <cell r="L438" t="str">
            <v>Yes</v>
          </cell>
          <cell r="M438" t="str">
            <v/>
          </cell>
          <cell r="P438" t="str">
            <v/>
          </cell>
          <cell r="Q438" t="str">
            <v>Waconia LS/FM Rehab</v>
          </cell>
          <cell r="R438" t="str">
            <v>279356-PS14</v>
          </cell>
          <cell r="S438" t="str">
            <v>MC subproject</v>
          </cell>
          <cell r="T438">
            <v>279356</v>
          </cell>
          <cell r="Y438">
            <v>39258</v>
          </cell>
          <cell r="Z438" t="str">
            <v>yes</v>
          </cell>
          <cell r="AD438">
            <v>0</v>
          </cell>
          <cell r="AF438" t="str">
            <v>2016 carryover</v>
          </cell>
          <cell r="AH438" t="str">
            <v>certified</v>
          </cell>
          <cell r="AI438">
            <v>550000</v>
          </cell>
          <cell r="AM438">
            <v>42064</v>
          </cell>
          <cell r="AO438" t="str">
            <v>MCES# 808300</v>
          </cell>
          <cell r="AP438">
            <v>10864840</v>
          </cell>
          <cell r="AQ438">
            <v>41942</v>
          </cell>
          <cell r="AS438" t="str">
            <v>p/d only</v>
          </cell>
          <cell r="AX438">
            <v>0</v>
          </cell>
          <cell r="AY438">
            <v>0</v>
          </cell>
          <cell r="AZ438">
            <v>10864840</v>
          </cell>
          <cell r="BA438">
            <v>550000</v>
          </cell>
          <cell r="BD438">
            <v>550000</v>
          </cell>
          <cell r="BE438">
            <v>42744</v>
          </cell>
          <cell r="BF438">
            <v>42775</v>
          </cell>
          <cell r="BG438">
            <v>2017</v>
          </cell>
          <cell r="BH438" t="str">
            <v>CWRF</v>
          </cell>
          <cell r="BP438">
            <v>0</v>
          </cell>
          <cell r="CB438">
            <v>0</v>
          </cell>
          <cell r="CC438">
            <v>0</v>
          </cell>
          <cell r="CP438">
            <v>0</v>
          </cell>
          <cell r="DH438">
            <v>0</v>
          </cell>
          <cell r="DN438" t="str">
            <v>Sabie</v>
          </cell>
          <cell r="DO438">
            <v>11</v>
          </cell>
          <cell r="DP438">
            <v>4</v>
          </cell>
          <cell r="DT438" t="str">
            <v>Carver</v>
          </cell>
        </row>
        <row r="439">
          <cell r="A439" t="str">
            <v>279356-PS15</v>
          </cell>
          <cell r="B439" t="str">
            <v>MCES Blue Lake Int. System Improvements</v>
          </cell>
          <cell r="G439">
            <v>170.12</v>
          </cell>
          <cell r="H439">
            <v>46</v>
          </cell>
          <cell r="I439">
            <v>162.12</v>
          </cell>
          <cell r="J439">
            <v>46</v>
          </cell>
          <cell r="L439" t="str">
            <v>Yes</v>
          </cell>
          <cell r="M439" t="str">
            <v/>
          </cell>
          <cell r="P439" t="str">
            <v/>
          </cell>
          <cell r="Q439" t="str">
            <v>MAI - Lift Stations L39/L40</v>
          </cell>
          <cell r="R439" t="str">
            <v>279356-PS15</v>
          </cell>
          <cell r="S439" t="str">
            <v>MC subproject</v>
          </cell>
          <cell r="T439">
            <v>279356</v>
          </cell>
          <cell r="Y439">
            <v>39258</v>
          </cell>
          <cell r="Z439">
            <v>42416</v>
          </cell>
          <cell r="AD439">
            <v>0</v>
          </cell>
          <cell r="AF439" t="str">
            <v>2016 carryover</v>
          </cell>
          <cell r="AH439" t="str">
            <v>certified</v>
          </cell>
          <cell r="AI439">
            <v>4000000</v>
          </cell>
          <cell r="AM439">
            <v>42156</v>
          </cell>
          <cell r="AO439" t="str">
            <v>MCES# 802827;p&amp;s approved 4-12-16</v>
          </cell>
          <cell r="AP439">
            <v>8256034</v>
          </cell>
          <cell r="AQ439">
            <v>41942</v>
          </cell>
          <cell r="AS439">
            <v>42485</v>
          </cell>
          <cell r="AX439">
            <v>0</v>
          </cell>
          <cell r="AY439">
            <v>0</v>
          </cell>
          <cell r="AZ439">
            <v>8256034</v>
          </cell>
          <cell r="BA439">
            <v>4000000</v>
          </cell>
          <cell r="BD439">
            <v>4000000</v>
          </cell>
          <cell r="BE439">
            <v>42744</v>
          </cell>
          <cell r="BF439">
            <v>42775</v>
          </cell>
          <cell r="BG439">
            <v>2017</v>
          </cell>
          <cell r="BH439" t="str">
            <v>CWRF</v>
          </cell>
          <cell r="BP439">
            <v>0</v>
          </cell>
          <cell r="CB439">
            <v>0</v>
          </cell>
          <cell r="CC439">
            <v>0</v>
          </cell>
          <cell r="CP439">
            <v>0</v>
          </cell>
          <cell r="DH439">
            <v>0</v>
          </cell>
          <cell r="DN439" t="str">
            <v>Sabie</v>
          </cell>
          <cell r="DO439">
            <v>11</v>
          </cell>
          <cell r="DP439">
            <v>4</v>
          </cell>
          <cell r="DT439" t="str">
            <v>Carver</v>
          </cell>
        </row>
        <row r="440">
          <cell r="A440" t="str">
            <v>280212-PS01</v>
          </cell>
          <cell r="B440" t="str">
            <v>MCES Burnsville Interceptor Rehab</v>
          </cell>
          <cell r="G440">
            <v>188</v>
          </cell>
          <cell r="H440">
            <v>45</v>
          </cell>
          <cell r="I440">
            <v>178</v>
          </cell>
          <cell r="J440">
            <v>45</v>
          </cell>
          <cell r="L440" t="str">
            <v>Yes</v>
          </cell>
          <cell r="M440" t="str">
            <v/>
          </cell>
          <cell r="P440" t="str">
            <v/>
          </cell>
          <cell r="Q440" t="str">
            <v>Interceptor improvements</v>
          </cell>
          <cell r="R440" t="str">
            <v>280212-PS01</v>
          </cell>
          <cell r="S440" t="str">
            <v>MC mother</v>
          </cell>
          <cell r="T440">
            <v>280212</v>
          </cell>
          <cell r="Y440">
            <v>41458</v>
          </cell>
          <cell r="Z440">
            <v>41446</v>
          </cell>
          <cell r="AF440" t="str">
            <v>2016 carryover</v>
          </cell>
          <cell r="AH440" t="str">
            <v>certified</v>
          </cell>
          <cell r="AI440">
            <v>25000</v>
          </cell>
          <cell r="AM440">
            <v>41548</v>
          </cell>
          <cell r="AN440">
            <v>42231</v>
          </cell>
          <cell r="AO440" t="str">
            <v>MCES #808000 REMOVE FROM 2018 IUP</v>
          </cell>
          <cell r="AP440">
            <v>1106646</v>
          </cell>
          <cell r="AQ440">
            <v>41579</v>
          </cell>
          <cell r="AS440">
            <v>41568</v>
          </cell>
          <cell r="AX440">
            <v>0</v>
          </cell>
          <cell r="AY440">
            <v>0</v>
          </cell>
          <cell r="AZ440">
            <v>1106646</v>
          </cell>
          <cell r="BA440">
            <v>25000</v>
          </cell>
          <cell r="BD440">
            <v>25000</v>
          </cell>
          <cell r="BE440">
            <v>42744</v>
          </cell>
          <cell r="BF440">
            <v>42775</v>
          </cell>
          <cell r="BG440">
            <v>2017</v>
          </cell>
          <cell r="BH440" t="str">
            <v>CWRF</v>
          </cell>
          <cell r="BP440">
            <v>0</v>
          </cell>
          <cell r="CB440">
            <v>0</v>
          </cell>
          <cell r="CC440">
            <v>0</v>
          </cell>
          <cell r="CP440">
            <v>0</v>
          </cell>
          <cell r="DH440">
            <v>0</v>
          </cell>
          <cell r="DN440" t="str">
            <v>Sabie</v>
          </cell>
          <cell r="DO440">
            <v>11</v>
          </cell>
          <cell r="DP440">
            <v>4</v>
          </cell>
          <cell r="DT440" t="str">
            <v>Dakota</v>
          </cell>
        </row>
        <row r="441">
          <cell r="A441" t="str">
            <v>280268-PD00</v>
          </cell>
          <cell r="B441" t="str">
            <v>MCES Empire WWTP Solids Improvements</v>
          </cell>
          <cell r="G441">
            <v>193</v>
          </cell>
          <cell r="H441">
            <v>44</v>
          </cell>
          <cell r="I441">
            <v>182</v>
          </cell>
          <cell r="J441">
            <v>44</v>
          </cell>
          <cell r="L441" t="str">
            <v>Yes</v>
          </cell>
          <cell r="M441" t="str">
            <v/>
          </cell>
          <cell r="P441" t="str">
            <v/>
          </cell>
          <cell r="Q441" t="str">
            <v>Biosolids improvements</v>
          </cell>
          <cell r="R441" t="str">
            <v>280268-PD00</v>
          </cell>
          <cell r="S441" t="str">
            <v>MC mother</v>
          </cell>
          <cell r="T441">
            <v>280268</v>
          </cell>
          <cell r="Y441">
            <v>41844</v>
          </cell>
          <cell r="Z441" t="str">
            <v>yes</v>
          </cell>
          <cell r="AD441">
            <v>0</v>
          </cell>
          <cell r="AF441" t="str">
            <v>2016 carryover</v>
          </cell>
          <cell r="AG441" t="str">
            <v>Total project GPR is 4,000,000</v>
          </cell>
          <cell r="AH441" t="str">
            <v>certified</v>
          </cell>
          <cell r="AI441">
            <v>4500000</v>
          </cell>
          <cell r="AM441">
            <v>42156</v>
          </cell>
          <cell r="AO441" t="str">
            <v>MCES #807400; p/d cert 6/30/15</v>
          </cell>
          <cell r="AP441">
            <v>16515858</v>
          </cell>
          <cell r="AQ441">
            <v>41942</v>
          </cell>
          <cell r="AS441" t="str">
            <v>p/d only</v>
          </cell>
          <cell r="AX441">
            <v>0</v>
          </cell>
          <cell r="AY441">
            <v>0</v>
          </cell>
          <cell r="AZ441">
            <v>16515858</v>
          </cell>
          <cell r="BA441">
            <v>4500000</v>
          </cell>
          <cell r="BD441">
            <v>4500000</v>
          </cell>
          <cell r="BE441">
            <v>42744</v>
          </cell>
          <cell r="BF441">
            <v>42775</v>
          </cell>
          <cell r="BG441">
            <v>2017</v>
          </cell>
          <cell r="BH441" t="str">
            <v>CWRF</v>
          </cell>
          <cell r="BP441">
            <v>0</v>
          </cell>
          <cell r="CB441">
            <v>0</v>
          </cell>
          <cell r="CC441">
            <v>0</v>
          </cell>
          <cell r="CP441">
            <v>0</v>
          </cell>
          <cell r="DH441">
            <v>0</v>
          </cell>
          <cell r="DM441" t="str">
            <v>Gabe Posteuca</v>
          </cell>
          <cell r="DN441" t="str">
            <v>Sabie</v>
          </cell>
          <cell r="DO441">
            <v>11</v>
          </cell>
          <cell r="DP441">
            <v>4</v>
          </cell>
          <cell r="DT441" t="str">
            <v>Dakota</v>
          </cell>
        </row>
        <row r="442">
          <cell r="A442" t="str">
            <v>279770-PD00</v>
          </cell>
          <cell r="B442" t="str">
            <v>MCES Golden Valley Area Imp</v>
          </cell>
          <cell r="G442">
            <v>129</v>
          </cell>
          <cell r="H442">
            <v>51</v>
          </cell>
          <cell r="I442">
            <v>125</v>
          </cell>
          <cell r="J442">
            <v>51</v>
          </cell>
          <cell r="L442" t="str">
            <v>Yes</v>
          </cell>
          <cell r="M442" t="str">
            <v/>
          </cell>
          <cell r="P442" t="str">
            <v/>
          </cell>
          <cell r="Q442" t="str">
            <v>Interceptor improvements</v>
          </cell>
          <cell r="R442" t="str">
            <v>279770-PD00</v>
          </cell>
          <cell r="S442" t="str">
            <v>MC mother</v>
          </cell>
          <cell r="T442">
            <v>279770</v>
          </cell>
          <cell r="Y442">
            <v>40324</v>
          </cell>
          <cell r="Z442" t="str">
            <v>yes</v>
          </cell>
          <cell r="AD442">
            <v>0</v>
          </cell>
          <cell r="AF442" t="str">
            <v>2016 carryover</v>
          </cell>
          <cell r="AH442" t="str">
            <v>certified</v>
          </cell>
          <cell r="AI442">
            <v>50000</v>
          </cell>
          <cell r="AM442" t="str">
            <v>N/A</v>
          </cell>
          <cell r="AO442" t="str">
            <v>MCES# 802820</v>
          </cell>
          <cell r="AP442">
            <v>1851461</v>
          </cell>
          <cell r="AQ442">
            <v>41388</v>
          </cell>
          <cell r="AS442" t="str">
            <v>design only</v>
          </cell>
          <cell r="AX442">
            <v>0</v>
          </cell>
          <cell r="AY442">
            <v>0</v>
          </cell>
          <cell r="AZ442">
            <v>1851461</v>
          </cell>
          <cell r="BA442">
            <v>50000</v>
          </cell>
          <cell r="BD442">
            <v>50000</v>
          </cell>
          <cell r="BE442">
            <v>42744</v>
          </cell>
          <cell r="BF442">
            <v>42775</v>
          </cell>
          <cell r="BG442">
            <v>2017</v>
          </cell>
          <cell r="BH442" t="str">
            <v>CWRF</v>
          </cell>
          <cell r="BP442">
            <v>0</v>
          </cell>
          <cell r="CB442">
            <v>0</v>
          </cell>
          <cell r="CC442">
            <v>0</v>
          </cell>
          <cell r="CP442">
            <v>0</v>
          </cell>
          <cell r="DH442">
            <v>0</v>
          </cell>
          <cell r="DN442" t="str">
            <v>Sabie</v>
          </cell>
          <cell r="DO442">
            <v>11</v>
          </cell>
          <cell r="DP442">
            <v>4</v>
          </cell>
          <cell r="DT442" t="str">
            <v>Hennepin</v>
          </cell>
        </row>
        <row r="443">
          <cell r="A443" t="str">
            <v>279770-PS02</v>
          </cell>
          <cell r="B443" t="str">
            <v>MCES Golden Valley Area Imp</v>
          </cell>
          <cell r="G443">
            <v>129.1</v>
          </cell>
          <cell r="H443">
            <v>51</v>
          </cell>
          <cell r="I443">
            <v>125.1</v>
          </cell>
          <cell r="J443">
            <v>51</v>
          </cell>
          <cell r="L443" t="str">
            <v>Yes</v>
          </cell>
          <cell r="M443" t="str">
            <v/>
          </cell>
          <cell r="P443" t="str">
            <v/>
          </cell>
          <cell r="Q443" t="str">
            <v>1-GV-461 Relief LS and Phase 3 FM</v>
          </cell>
          <cell r="R443" t="str">
            <v>279770-PS02</v>
          </cell>
          <cell r="S443" t="str">
            <v>MC subproject</v>
          </cell>
          <cell r="T443">
            <v>279770</v>
          </cell>
          <cell r="Y443">
            <v>40324</v>
          </cell>
          <cell r="Z443">
            <v>41778</v>
          </cell>
          <cell r="AD443">
            <v>0</v>
          </cell>
          <cell r="AF443" t="str">
            <v>2016 carryover</v>
          </cell>
          <cell r="AH443" t="str">
            <v>certified</v>
          </cell>
          <cell r="AI443">
            <v>2050000</v>
          </cell>
          <cell r="AM443">
            <v>41640</v>
          </cell>
          <cell r="AO443" t="str">
            <v>MCES# 805730</v>
          </cell>
          <cell r="AP443">
            <v>2373647</v>
          </cell>
          <cell r="AQ443">
            <v>41388</v>
          </cell>
          <cell r="AS443">
            <v>41820</v>
          </cell>
          <cell r="AX443">
            <v>0</v>
          </cell>
          <cell r="AY443">
            <v>0</v>
          </cell>
          <cell r="AZ443">
            <v>2373647</v>
          </cell>
          <cell r="BA443">
            <v>2050000</v>
          </cell>
          <cell r="BD443">
            <v>2050000</v>
          </cell>
          <cell r="BE443">
            <v>42744</v>
          </cell>
          <cell r="BF443">
            <v>42775</v>
          </cell>
          <cell r="BG443">
            <v>2017</v>
          </cell>
          <cell r="BH443" t="str">
            <v>CWRF</v>
          </cell>
          <cell r="BP443">
            <v>0</v>
          </cell>
          <cell r="CB443">
            <v>0</v>
          </cell>
          <cell r="CC443">
            <v>0</v>
          </cell>
          <cell r="CP443">
            <v>0</v>
          </cell>
          <cell r="DH443">
            <v>0</v>
          </cell>
          <cell r="DN443" t="str">
            <v>Sabie</v>
          </cell>
          <cell r="DO443">
            <v>11</v>
          </cell>
          <cell r="DP443">
            <v>4</v>
          </cell>
          <cell r="DT443" t="str">
            <v>Hennepin</v>
          </cell>
        </row>
        <row r="444">
          <cell r="A444" t="str">
            <v>272493-PD00</v>
          </cell>
          <cell r="B444" t="str">
            <v>MCES Hopkins System Improvements</v>
          </cell>
          <cell r="G444">
            <v>168</v>
          </cell>
          <cell r="H444">
            <v>46</v>
          </cell>
          <cell r="I444">
            <v>160</v>
          </cell>
          <cell r="J444">
            <v>46</v>
          </cell>
          <cell r="L444" t="str">
            <v>Yes</v>
          </cell>
          <cell r="M444" t="str">
            <v/>
          </cell>
          <cell r="P444" t="str">
            <v/>
          </cell>
          <cell r="Q444" t="str">
            <v>Interceptor improvements</v>
          </cell>
          <cell r="R444" t="str">
            <v>272493-PD00</v>
          </cell>
          <cell r="S444" t="str">
            <v>MC mother</v>
          </cell>
          <cell r="T444">
            <v>272493</v>
          </cell>
          <cell r="Y444">
            <v>40323</v>
          </cell>
          <cell r="Z444" t="str">
            <v>yes</v>
          </cell>
          <cell r="AD444">
            <v>0</v>
          </cell>
          <cell r="AF444" t="str">
            <v>2016 carryover</v>
          </cell>
          <cell r="AH444" t="str">
            <v>certified</v>
          </cell>
          <cell r="AI444">
            <v>180000</v>
          </cell>
          <cell r="AK444" t="str">
            <v xml:space="preserve"> </v>
          </cell>
          <cell r="AM444" t="str">
            <v>N/A</v>
          </cell>
          <cell r="AN444">
            <v>42339</v>
          </cell>
          <cell r="AO444" t="str">
            <v>MCES# 8041</v>
          </cell>
          <cell r="AP444">
            <v>3151921</v>
          </cell>
          <cell r="AQ444">
            <v>36791</v>
          </cell>
          <cell r="AS444" t="str">
            <v>design only</v>
          </cell>
          <cell r="AX444">
            <v>0</v>
          </cell>
          <cell r="AY444">
            <v>0</v>
          </cell>
          <cell r="AZ444">
            <v>3151921</v>
          </cell>
          <cell r="BA444">
            <v>180000</v>
          </cell>
          <cell r="BD444">
            <v>180000</v>
          </cell>
          <cell r="BE444">
            <v>42744</v>
          </cell>
          <cell r="BF444">
            <v>42775</v>
          </cell>
          <cell r="BG444">
            <v>2017</v>
          </cell>
          <cell r="BH444" t="str">
            <v>CWRF</v>
          </cell>
          <cell r="BP444">
            <v>0</v>
          </cell>
          <cell r="CB444">
            <v>0</v>
          </cell>
          <cell r="CC444">
            <v>0</v>
          </cell>
          <cell r="CP444">
            <v>0</v>
          </cell>
          <cell r="DH444">
            <v>0</v>
          </cell>
          <cell r="DM444" t="str">
            <v>Amy Douville</v>
          </cell>
          <cell r="DN444" t="str">
            <v>Sabie</v>
          </cell>
          <cell r="DO444">
            <v>11</v>
          </cell>
          <cell r="DP444">
            <v>4</v>
          </cell>
          <cell r="DT444" t="str">
            <v>Hennepin</v>
          </cell>
        </row>
        <row r="445">
          <cell r="A445" t="str">
            <v>272493-PS02</v>
          </cell>
          <cell r="B445" t="str">
            <v>MCES Hopkins System Improvements</v>
          </cell>
          <cell r="G445">
            <v>168.1</v>
          </cell>
          <cell r="H445">
            <v>46</v>
          </cell>
          <cell r="I445">
            <v>160.1</v>
          </cell>
          <cell r="J445">
            <v>46</v>
          </cell>
          <cell r="L445" t="str">
            <v>Yes</v>
          </cell>
          <cell r="M445" t="str">
            <v/>
          </cell>
          <cell r="P445" t="str">
            <v/>
          </cell>
          <cell r="Q445" t="str">
            <v>HSI Contract B - St Louis/Mpls FM</v>
          </cell>
          <cell r="R445" t="str">
            <v>272493-PS02</v>
          </cell>
          <cell r="S445" t="str">
            <v>MC subproject</v>
          </cell>
          <cell r="T445">
            <v>272493</v>
          </cell>
          <cell r="Y445">
            <v>40323</v>
          </cell>
          <cell r="Z445">
            <v>40997</v>
          </cell>
          <cell r="AF445" t="str">
            <v>2016 carryover</v>
          </cell>
          <cell r="AH445" t="str">
            <v>certified</v>
          </cell>
          <cell r="AI445">
            <v>25000</v>
          </cell>
          <cell r="AM445">
            <v>41122</v>
          </cell>
          <cell r="AN445">
            <v>41518</v>
          </cell>
          <cell r="AO445" t="str">
            <v>MCES# 804122; REMOVE FROM 2018 IUP</v>
          </cell>
          <cell r="AP445">
            <v>3336569</v>
          </cell>
          <cell r="AQ445">
            <v>40996</v>
          </cell>
          <cell r="AS445">
            <v>41067</v>
          </cell>
          <cell r="AX445">
            <v>0</v>
          </cell>
          <cell r="AY445">
            <v>0</v>
          </cell>
          <cell r="AZ445">
            <v>3336569</v>
          </cell>
          <cell r="BA445">
            <v>25000</v>
          </cell>
          <cell r="BD445">
            <v>25000</v>
          </cell>
          <cell r="BE445">
            <v>42744</v>
          </cell>
          <cell r="BF445">
            <v>42775</v>
          </cell>
          <cell r="BG445">
            <v>2017</v>
          </cell>
          <cell r="BH445" t="str">
            <v>CWRF</v>
          </cell>
          <cell r="BP445">
            <v>0</v>
          </cell>
          <cell r="CB445">
            <v>0</v>
          </cell>
          <cell r="CC445">
            <v>0</v>
          </cell>
          <cell r="CP445">
            <v>0</v>
          </cell>
          <cell r="DH445">
            <v>0</v>
          </cell>
          <cell r="DM445" t="str">
            <v>Amy Douville</v>
          </cell>
          <cell r="DN445" t="str">
            <v>Sabie</v>
          </cell>
          <cell r="DO445">
            <v>11</v>
          </cell>
          <cell r="DP445">
            <v>4</v>
          </cell>
          <cell r="DT445" t="str">
            <v>Hennepin</v>
          </cell>
        </row>
        <row r="446">
          <cell r="A446" t="str">
            <v>272493-PS03</v>
          </cell>
          <cell r="B446" t="str">
            <v>MCES Hopkins System Improvements</v>
          </cell>
          <cell r="G446">
            <v>168.2</v>
          </cell>
          <cell r="H446">
            <v>46</v>
          </cell>
          <cell r="I446">
            <v>160.19999999999999</v>
          </cell>
          <cell r="J446">
            <v>46</v>
          </cell>
          <cell r="L446" t="str">
            <v>Yes</v>
          </cell>
          <cell r="M446" t="str">
            <v/>
          </cell>
          <cell r="P446" t="str">
            <v/>
          </cell>
          <cell r="Q446" t="str">
            <v>HSI Contract D - Lift Station</v>
          </cell>
          <cell r="R446" t="str">
            <v>272493-PS03</v>
          </cell>
          <cell r="S446" t="str">
            <v>MC subproject</v>
          </cell>
          <cell r="T446">
            <v>272493</v>
          </cell>
          <cell r="Y446">
            <v>40323</v>
          </cell>
          <cell r="Z446">
            <v>42426</v>
          </cell>
          <cell r="AD446">
            <v>0</v>
          </cell>
          <cell r="AF446" t="str">
            <v>2016 carryover</v>
          </cell>
          <cell r="AH446" t="str">
            <v>certified</v>
          </cell>
          <cell r="AI446">
            <v>6500000</v>
          </cell>
          <cell r="AM446" t="str">
            <v>N/A</v>
          </cell>
          <cell r="AO446" t="str">
            <v>MCES# 802820; const cert 6/29/16</v>
          </cell>
          <cell r="AP446">
            <v>8451985</v>
          </cell>
          <cell r="AQ446">
            <v>41388</v>
          </cell>
          <cell r="AS446">
            <v>42550</v>
          </cell>
          <cell r="AX446">
            <v>0</v>
          </cell>
          <cell r="AY446">
            <v>0</v>
          </cell>
          <cell r="AZ446">
            <v>8451985</v>
          </cell>
          <cell r="BA446">
            <v>6500000</v>
          </cell>
          <cell r="BD446">
            <v>6500000</v>
          </cell>
          <cell r="BE446">
            <v>42744</v>
          </cell>
          <cell r="BF446">
            <v>42775</v>
          </cell>
          <cell r="BG446">
            <v>2017</v>
          </cell>
          <cell r="BH446" t="str">
            <v>CWRF</v>
          </cell>
          <cell r="BP446">
            <v>0</v>
          </cell>
          <cell r="CB446">
            <v>0</v>
          </cell>
          <cell r="CC446">
            <v>0</v>
          </cell>
          <cell r="CP446">
            <v>0</v>
          </cell>
          <cell r="DH446">
            <v>0</v>
          </cell>
          <cell r="DM446" t="str">
            <v>Amy Douville</v>
          </cell>
          <cell r="DN446" t="str">
            <v>Sabie</v>
          </cell>
          <cell r="DO446">
            <v>11</v>
          </cell>
          <cell r="DP446">
            <v>4</v>
          </cell>
          <cell r="DT446" t="str">
            <v>Hennepin</v>
          </cell>
        </row>
        <row r="447">
          <cell r="A447" t="str">
            <v>272493-PS04</v>
          </cell>
          <cell r="B447" t="str">
            <v>MCES Hopkins System Improvements</v>
          </cell>
          <cell r="G447">
            <v>168.3</v>
          </cell>
          <cell r="H447">
            <v>46</v>
          </cell>
          <cell r="I447">
            <v>160.30000000000001</v>
          </cell>
          <cell r="J447">
            <v>46</v>
          </cell>
          <cell r="L447" t="str">
            <v>Yes</v>
          </cell>
          <cell r="M447" t="str">
            <v/>
          </cell>
          <cell r="P447" t="str">
            <v/>
          </cell>
          <cell r="Q447" t="str">
            <v>HSI Contract C - East Isles FM Rehab</v>
          </cell>
          <cell r="R447" t="str">
            <v>272493-PS04</v>
          </cell>
          <cell r="S447" t="str">
            <v>MC subproject</v>
          </cell>
          <cell r="T447">
            <v>272493</v>
          </cell>
          <cell r="Y447">
            <v>40323</v>
          </cell>
          <cell r="Z447" t="str">
            <v>yes</v>
          </cell>
          <cell r="AD447">
            <v>0</v>
          </cell>
          <cell r="AF447" t="str">
            <v>2016 carryover</v>
          </cell>
          <cell r="AH447" t="str">
            <v>certified</v>
          </cell>
          <cell r="AI447">
            <v>150000</v>
          </cell>
          <cell r="AM447" t="str">
            <v>N/A</v>
          </cell>
          <cell r="AO447" t="str">
            <v>MCES# 802820</v>
          </cell>
          <cell r="AP447">
            <v>5050000</v>
          </cell>
          <cell r="AQ447">
            <v>41388</v>
          </cell>
          <cell r="AS447" t="str">
            <v>design only</v>
          </cell>
          <cell r="AX447">
            <v>0</v>
          </cell>
          <cell r="AY447">
            <v>0</v>
          </cell>
          <cell r="AZ447">
            <v>5050000</v>
          </cell>
          <cell r="BA447">
            <v>150000</v>
          </cell>
          <cell r="BD447">
            <v>150000</v>
          </cell>
          <cell r="BE447">
            <v>42744</v>
          </cell>
          <cell r="BF447">
            <v>42775</v>
          </cell>
          <cell r="BG447">
            <v>2017</v>
          </cell>
          <cell r="BH447" t="str">
            <v>CWRF</v>
          </cell>
          <cell r="BP447">
            <v>0</v>
          </cell>
          <cell r="CB447">
            <v>0</v>
          </cell>
          <cell r="CC447">
            <v>0</v>
          </cell>
          <cell r="CP447">
            <v>0</v>
          </cell>
          <cell r="DH447">
            <v>0</v>
          </cell>
          <cell r="DM447" t="str">
            <v>Amy Douville</v>
          </cell>
          <cell r="DN447" t="str">
            <v>Sabie</v>
          </cell>
          <cell r="DO447">
            <v>11</v>
          </cell>
          <cell r="DP447">
            <v>4</v>
          </cell>
          <cell r="DT447" t="str">
            <v>Hennepin</v>
          </cell>
        </row>
        <row r="448">
          <cell r="A448" t="str">
            <v>272493-PS05</v>
          </cell>
          <cell r="B448" t="str">
            <v>MCES Hopkins System Improvements</v>
          </cell>
          <cell r="G448">
            <v>168.4</v>
          </cell>
          <cell r="H448">
            <v>46</v>
          </cell>
          <cell r="I448">
            <v>160.4</v>
          </cell>
          <cell r="J448">
            <v>46</v>
          </cell>
          <cell r="L448" t="str">
            <v>Yes</v>
          </cell>
          <cell r="M448" t="str">
            <v/>
          </cell>
          <cell r="P448" t="str">
            <v/>
          </cell>
          <cell r="Q448" t="str">
            <v>HSI Contract F - St Louis Park FM</v>
          </cell>
          <cell r="R448" t="str">
            <v>272493-PS05</v>
          </cell>
          <cell r="S448" t="str">
            <v>MC subproject</v>
          </cell>
          <cell r="T448">
            <v>272493</v>
          </cell>
          <cell r="Y448">
            <v>40323</v>
          </cell>
          <cell r="Z448">
            <v>41669</v>
          </cell>
          <cell r="AF448" t="str">
            <v>2016 carryover</v>
          </cell>
          <cell r="AH448" t="str">
            <v>certified</v>
          </cell>
          <cell r="AI448">
            <v>300000</v>
          </cell>
          <cell r="AM448">
            <v>41640</v>
          </cell>
          <cell r="AO448" t="str">
            <v>MCES#804130; REMOVE FROM 2018 IUP</v>
          </cell>
          <cell r="AP448">
            <v>2298322</v>
          </cell>
          <cell r="AQ448">
            <v>41388</v>
          </cell>
          <cell r="AS448">
            <v>41816</v>
          </cell>
          <cell r="AX448">
            <v>0</v>
          </cell>
          <cell r="AY448">
            <v>0</v>
          </cell>
          <cell r="AZ448">
            <v>2298322</v>
          </cell>
          <cell r="BA448">
            <v>300000</v>
          </cell>
          <cell r="BD448">
            <v>300000</v>
          </cell>
          <cell r="BE448">
            <v>42744</v>
          </cell>
          <cell r="BF448">
            <v>42775</v>
          </cell>
          <cell r="BG448">
            <v>2017</v>
          </cell>
          <cell r="BH448" t="str">
            <v>CWRF</v>
          </cell>
          <cell r="BP448">
            <v>0</v>
          </cell>
          <cell r="CB448">
            <v>0</v>
          </cell>
          <cell r="CC448">
            <v>0</v>
          </cell>
          <cell r="CP448">
            <v>0</v>
          </cell>
          <cell r="DH448">
            <v>0</v>
          </cell>
          <cell r="DN448" t="str">
            <v>Sabie</v>
          </cell>
          <cell r="DO448">
            <v>11</v>
          </cell>
          <cell r="DP448">
            <v>4</v>
          </cell>
          <cell r="DT448" t="str">
            <v>Hennepin</v>
          </cell>
        </row>
        <row r="449">
          <cell r="A449" t="str">
            <v>279769-PD00</v>
          </cell>
          <cell r="B449" t="str">
            <v>MCES Lift stations L7,L13,L30,L35,L66</v>
          </cell>
          <cell r="G449">
            <v>187</v>
          </cell>
          <cell r="H449">
            <v>45</v>
          </cell>
          <cell r="I449">
            <v>177</v>
          </cell>
          <cell r="J449">
            <v>45</v>
          </cell>
          <cell r="L449" t="str">
            <v>Yes</v>
          </cell>
          <cell r="M449" t="str">
            <v/>
          </cell>
          <cell r="P449" t="str">
            <v/>
          </cell>
          <cell r="Q449" t="str">
            <v>Lift stations improvements</v>
          </cell>
          <cell r="R449" t="str">
            <v>279769-PD00</v>
          </cell>
          <cell r="S449" t="str">
            <v>MC mother</v>
          </cell>
          <cell r="T449">
            <v>279769</v>
          </cell>
          <cell r="Y449">
            <v>40359</v>
          </cell>
          <cell r="Z449">
            <v>40996</v>
          </cell>
          <cell r="AD449">
            <v>0</v>
          </cell>
          <cell r="AF449" t="str">
            <v>2016 carryover</v>
          </cell>
          <cell r="AH449" t="str">
            <v>certified</v>
          </cell>
          <cell r="AI449">
            <v>50000</v>
          </cell>
          <cell r="AK449" t="str">
            <v xml:space="preserve"> </v>
          </cell>
          <cell r="AM449" t="str">
            <v>N/A</v>
          </cell>
          <cell r="AN449">
            <v>42339</v>
          </cell>
          <cell r="AO449" t="str">
            <v>MCES# 8055</v>
          </cell>
          <cell r="AP449">
            <v>6350105</v>
          </cell>
          <cell r="AQ449">
            <v>40235</v>
          </cell>
          <cell r="AS449" t="str">
            <v>p/d only</v>
          </cell>
          <cell r="AX449">
            <v>0</v>
          </cell>
          <cell r="AY449">
            <v>0</v>
          </cell>
          <cell r="AZ449">
            <v>6350105</v>
          </cell>
          <cell r="BA449">
            <v>50000</v>
          </cell>
          <cell r="BD449">
            <v>50000</v>
          </cell>
          <cell r="BE449">
            <v>42744</v>
          </cell>
          <cell r="BF449">
            <v>42775</v>
          </cell>
          <cell r="BG449">
            <v>2017</v>
          </cell>
          <cell r="BH449" t="str">
            <v>CWRF</v>
          </cell>
          <cell r="BP449">
            <v>0</v>
          </cell>
          <cell r="CB449">
            <v>0</v>
          </cell>
          <cell r="CC449">
            <v>0</v>
          </cell>
          <cell r="CP449">
            <v>0</v>
          </cell>
          <cell r="DH449">
            <v>0</v>
          </cell>
          <cell r="DM449" t="str">
            <v>Amy Douville</v>
          </cell>
          <cell r="DN449" t="str">
            <v>Sabie</v>
          </cell>
          <cell r="DO449">
            <v>11</v>
          </cell>
          <cell r="DP449">
            <v>4</v>
          </cell>
          <cell r="DT449" t="str">
            <v>Hennepin</v>
          </cell>
        </row>
        <row r="450">
          <cell r="A450" t="str">
            <v>279769-PS01</v>
          </cell>
          <cell r="B450" t="str">
            <v>MCES Lift stations L7,L13,L30,L35,L66</v>
          </cell>
          <cell r="G450">
            <v>187.1</v>
          </cell>
          <cell r="H450">
            <v>45</v>
          </cell>
          <cell r="I450">
            <v>177.1</v>
          </cell>
          <cell r="J450">
            <v>45</v>
          </cell>
          <cell r="L450" t="str">
            <v>Yes</v>
          </cell>
          <cell r="M450" t="str">
            <v/>
          </cell>
          <cell r="P450" t="str">
            <v/>
          </cell>
          <cell r="Q450" t="str">
            <v>Mahtomedi L7 improvements</v>
          </cell>
          <cell r="R450" t="str">
            <v>279769-PS01</v>
          </cell>
          <cell r="S450" t="str">
            <v>MC subproject</v>
          </cell>
          <cell r="T450">
            <v>279769</v>
          </cell>
          <cell r="Y450">
            <v>40359</v>
          </cell>
          <cell r="Z450">
            <v>41348</v>
          </cell>
          <cell r="AF450" t="str">
            <v>2016 carryover</v>
          </cell>
          <cell r="AH450" t="str">
            <v>certified</v>
          </cell>
          <cell r="AI450">
            <v>400000</v>
          </cell>
          <cell r="AK450" t="str">
            <v xml:space="preserve"> </v>
          </cell>
          <cell r="AM450">
            <v>41426</v>
          </cell>
          <cell r="AN450">
            <v>42339</v>
          </cell>
          <cell r="AO450" t="str">
            <v>MCES# 805520/30 REMOVE FROM 2018 IUP</v>
          </cell>
          <cell r="AP450">
            <v>1165793</v>
          </cell>
          <cell r="AQ450">
            <v>40235</v>
          </cell>
          <cell r="AS450">
            <v>41089</v>
          </cell>
          <cell r="AX450">
            <v>0</v>
          </cell>
          <cell r="AY450">
            <v>0</v>
          </cell>
          <cell r="AZ450">
            <v>1165793</v>
          </cell>
          <cell r="BA450">
            <v>400000</v>
          </cell>
          <cell r="BD450">
            <v>400000</v>
          </cell>
          <cell r="BE450">
            <v>42744</v>
          </cell>
          <cell r="BF450">
            <v>42775</v>
          </cell>
          <cell r="BG450">
            <v>2017</v>
          </cell>
          <cell r="BH450" t="str">
            <v>CWRF</v>
          </cell>
          <cell r="BP450">
            <v>0</v>
          </cell>
          <cell r="CB450">
            <v>0</v>
          </cell>
          <cell r="CC450">
            <v>0</v>
          </cell>
          <cell r="CP450">
            <v>0</v>
          </cell>
          <cell r="DH450">
            <v>0</v>
          </cell>
          <cell r="DM450" t="str">
            <v>Amy Douville</v>
          </cell>
          <cell r="DN450" t="str">
            <v>Sabie</v>
          </cell>
          <cell r="DO450">
            <v>11</v>
          </cell>
          <cell r="DP450">
            <v>4</v>
          </cell>
          <cell r="DT450" t="str">
            <v>Hennepin</v>
          </cell>
        </row>
        <row r="451">
          <cell r="A451" t="str">
            <v>279769-PS02</v>
          </cell>
          <cell r="B451" t="str">
            <v>MCES Lift stations L7,L13,L30,L35,L66</v>
          </cell>
          <cell r="G451">
            <v>187.2</v>
          </cell>
          <cell r="H451">
            <v>45</v>
          </cell>
          <cell r="I451">
            <v>177.2</v>
          </cell>
          <cell r="J451">
            <v>45</v>
          </cell>
          <cell r="L451" t="str">
            <v>Yes</v>
          </cell>
          <cell r="M451" t="str">
            <v/>
          </cell>
          <cell r="P451" t="str">
            <v/>
          </cell>
          <cell r="Q451" t="str">
            <v>Crystal L30 Rehab</v>
          </cell>
          <cell r="R451" t="str">
            <v>279769-PS02</v>
          </cell>
          <cell r="S451" t="str">
            <v>MC subproject</v>
          </cell>
          <cell r="T451">
            <v>279769</v>
          </cell>
          <cell r="Y451">
            <v>40359</v>
          </cell>
          <cell r="AD451">
            <v>0</v>
          </cell>
          <cell r="AF451" t="str">
            <v>2016 carryover</v>
          </cell>
          <cell r="AH451" t="str">
            <v>certified</v>
          </cell>
          <cell r="AI451">
            <v>1500000</v>
          </cell>
          <cell r="AM451">
            <v>42430</v>
          </cell>
          <cell r="AO451" t="str">
            <v>Const cert 6/30/16</v>
          </cell>
          <cell r="AP451">
            <v>1071794</v>
          </cell>
          <cell r="AQ451">
            <v>42291</v>
          </cell>
          <cell r="AS451">
            <v>42551</v>
          </cell>
          <cell r="AX451">
            <v>0</v>
          </cell>
          <cell r="AY451">
            <v>0</v>
          </cell>
          <cell r="AZ451">
            <v>1071794</v>
          </cell>
          <cell r="BA451">
            <v>1500000</v>
          </cell>
          <cell r="BD451">
            <v>1500000</v>
          </cell>
          <cell r="BE451">
            <v>42744</v>
          </cell>
          <cell r="BF451">
            <v>42775</v>
          </cell>
          <cell r="BG451">
            <v>2017</v>
          </cell>
          <cell r="BH451" t="str">
            <v>CWRF</v>
          </cell>
          <cell r="BP451">
            <v>0</v>
          </cell>
          <cell r="CB451">
            <v>0</v>
          </cell>
          <cell r="CC451">
            <v>0</v>
          </cell>
          <cell r="CP451">
            <v>0</v>
          </cell>
          <cell r="DH451">
            <v>0</v>
          </cell>
          <cell r="DN451" t="str">
            <v>Sabie</v>
          </cell>
          <cell r="DO451">
            <v>11</v>
          </cell>
          <cell r="DP451">
            <v>4</v>
          </cell>
          <cell r="DT451" t="str">
            <v>Hennepin</v>
          </cell>
        </row>
        <row r="452">
          <cell r="A452" t="str">
            <v>280213-PS00</v>
          </cell>
          <cell r="B452" t="str">
            <v>MCES Mpls Interceptor 2</v>
          </cell>
          <cell r="G452">
            <v>127</v>
          </cell>
          <cell r="H452">
            <v>51</v>
          </cell>
          <cell r="M452" t="str">
            <v/>
          </cell>
          <cell r="Q452" t="str">
            <v>Interceptor improvements</v>
          </cell>
          <cell r="R452" t="str">
            <v>280213-PS00</v>
          </cell>
          <cell r="S452" t="str">
            <v>MC mother</v>
          </cell>
          <cell r="T452">
            <v>280213</v>
          </cell>
          <cell r="Y452">
            <v>41458</v>
          </cell>
          <cell r="AD452">
            <v>0</v>
          </cell>
          <cell r="AF452" t="str">
            <v>2016 carryover</v>
          </cell>
          <cell r="AH452" t="str">
            <v>certified</v>
          </cell>
          <cell r="AO452" t="str">
            <v>Created foster mother project</v>
          </cell>
          <cell r="AY452">
            <v>0</v>
          </cell>
          <cell r="AZ452">
            <v>0</v>
          </cell>
          <cell r="BD452">
            <v>0</v>
          </cell>
          <cell r="BE452">
            <v>42744</v>
          </cell>
          <cell r="BF452">
            <v>42775</v>
          </cell>
          <cell r="BG452">
            <v>2017</v>
          </cell>
          <cell r="BH452" t="str">
            <v>CWRF</v>
          </cell>
          <cell r="CC452">
            <v>0</v>
          </cell>
          <cell r="DN452" t="str">
            <v>Sabie</v>
          </cell>
          <cell r="DO452">
            <v>11</v>
          </cell>
          <cell r="DP452">
            <v>4</v>
          </cell>
          <cell r="DT452" t="str">
            <v>Hennepin</v>
          </cell>
        </row>
        <row r="453">
          <cell r="A453" t="str">
            <v>280213-PS01</v>
          </cell>
          <cell r="B453" t="str">
            <v>MCES Mpls Interceptor 2</v>
          </cell>
          <cell r="G453">
            <v>127.1</v>
          </cell>
          <cell r="H453">
            <v>51</v>
          </cell>
          <cell r="I453">
            <v>123.1</v>
          </cell>
          <cell r="J453">
            <v>51</v>
          </cell>
          <cell r="L453" t="str">
            <v>Yes</v>
          </cell>
          <cell r="M453" t="str">
            <v/>
          </cell>
          <cell r="P453" t="str">
            <v/>
          </cell>
          <cell r="Q453" t="str">
            <v>Regulators R06, R10, R12</v>
          </cell>
          <cell r="R453" t="str">
            <v>280213-PS01</v>
          </cell>
          <cell r="S453" t="str">
            <v>MC subproject</v>
          </cell>
          <cell r="T453">
            <v>280213</v>
          </cell>
          <cell r="Y453">
            <v>41458</v>
          </cell>
          <cell r="Z453">
            <v>41989</v>
          </cell>
          <cell r="AD453">
            <v>0</v>
          </cell>
          <cell r="AF453" t="str">
            <v>2016 carryover</v>
          </cell>
          <cell r="AH453" t="str">
            <v>certified</v>
          </cell>
          <cell r="AI453">
            <v>1500000</v>
          </cell>
          <cell r="AM453">
            <v>41883</v>
          </cell>
          <cell r="AO453" t="str">
            <v>MCES #807626</v>
          </cell>
          <cell r="AP453">
            <v>470171</v>
          </cell>
          <cell r="AQ453">
            <v>41942</v>
          </cell>
          <cell r="AS453" t="str">
            <v>2-5-15 const but not for RO7; design 1-5-15</v>
          </cell>
          <cell r="AX453">
            <v>0</v>
          </cell>
          <cell r="AY453">
            <v>0</v>
          </cell>
          <cell r="AZ453">
            <v>470171</v>
          </cell>
          <cell r="BA453">
            <v>1500000</v>
          </cell>
          <cell r="BD453">
            <v>1500000</v>
          </cell>
          <cell r="BE453">
            <v>42744</v>
          </cell>
          <cell r="BF453">
            <v>42775</v>
          </cell>
          <cell r="BG453">
            <v>2017</v>
          </cell>
          <cell r="BH453" t="str">
            <v>CWRF</v>
          </cell>
          <cell r="BP453">
            <v>0</v>
          </cell>
          <cell r="CB453">
            <v>0</v>
          </cell>
          <cell r="CC453">
            <v>0</v>
          </cell>
          <cell r="CP453">
            <v>0</v>
          </cell>
          <cell r="DH453">
            <v>0</v>
          </cell>
          <cell r="DN453" t="str">
            <v>Sabie</v>
          </cell>
          <cell r="DO453">
            <v>11</v>
          </cell>
          <cell r="DP453">
            <v>4</v>
          </cell>
          <cell r="DT453" t="str">
            <v>Hennepin</v>
          </cell>
        </row>
        <row r="454">
          <cell r="A454" t="str">
            <v>280213-PS02</v>
          </cell>
          <cell r="B454" t="str">
            <v>MCES Mpls Interceptor 2</v>
          </cell>
          <cell r="G454">
            <v>127.2</v>
          </cell>
          <cell r="H454">
            <v>51</v>
          </cell>
          <cell r="I454">
            <v>123.2</v>
          </cell>
          <cell r="J454">
            <v>51</v>
          </cell>
          <cell r="L454" t="str">
            <v>Yes</v>
          </cell>
          <cell r="M454" t="str">
            <v/>
          </cell>
          <cell r="P454" t="str">
            <v/>
          </cell>
          <cell r="Q454" t="str">
            <v>Regulator R08</v>
          </cell>
          <cell r="R454" t="str">
            <v>280213-PS02</v>
          </cell>
          <cell r="S454" t="str">
            <v>MC subproject</v>
          </cell>
          <cell r="T454">
            <v>280213</v>
          </cell>
          <cell r="Y454">
            <v>41458</v>
          </cell>
          <cell r="Z454" t="str">
            <v>yes</v>
          </cell>
          <cell r="AD454">
            <v>0</v>
          </cell>
          <cell r="AF454" t="str">
            <v>2016 carryover</v>
          </cell>
          <cell r="AH454" t="str">
            <v>certified</v>
          </cell>
          <cell r="AI454">
            <v>250000</v>
          </cell>
          <cell r="AM454" t="str">
            <v>NA</v>
          </cell>
          <cell r="AO454" t="str">
            <v>MCES #807627</v>
          </cell>
          <cell r="AP454">
            <v>24493</v>
          </cell>
          <cell r="AQ454">
            <v>41942</v>
          </cell>
          <cell r="AS454" t="str">
            <v>design only 1-5-15</v>
          </cell>
          <cell r="AX454">
            <v>0</v>
          </cell>
          <cell r="AY454">
            <v>0</v>
          </cell>
          <cell r="AZ454">
            <v>24493</v>
          </cell>
          <cell r="BA454">
            <v>250000</v>
          </cell>
          <cell r="BD454">
            <v>250000</v>
          </cell>
          <cell r="BE454">
            <v>42744</v>
          </cell>
          <cell r="BF454">
            <v>42775</v>
          </cell>
          <cell r="BG454">
            <v>2017</v>
          </cell>
          <cell r="BH454" t="str">
            <v>CWRF</v>
          </cell>
          <cell r="BP454">
            <v>0</v>
          </cell>
          <cell r="CB454">
            <v>0</v>
          </cell>
          <cell r="CC454">
            <v>0</v>
          </cell>
          <cell r="CP454">
            <v>0</v>
          </cell>
          <cell r="DH454">
            <v>0</v>
          </cell>
          <cell r="DN454" t="str">
            <v>Sabie</v>
          </cell>
          <cell r="DO454">
            <v>11</v>
          </cell>
          <cell r="DP454">
            <v>4</v>
          </cell>
          <cell r="DT454" t="str">
            <v>Hennepin</v>
          </cell>
        </row>
        <row r="455">
          <cell r="A455" t="str">
            <v>280213-PS04</v>
          </cell>
          <cell r="B455" t="str">
            <v>MCES Mpls Interceptor 2</v>
          </cell>
          <cell r="G455">
            <v>127.3</v>
          </cell>
          <cell r="H455">
            <v>51</v>
          </cell>
          <cell r="I455">
            <v>123.3</v>
          </cell>
          <cell r="J455">
            <v>51</v>
          </cell>
          <cell r="L455" t="str">
            <v>Yes</v>
          </cell>
          <cell r="M455" t="str">
            <v/>
          </cell>
          <cell r="P455" t="str">
            <v/>
          </cell>
          <cell r="Q455" t="str">
            <v>Rehab 1-MN-344 tunnel &amp; R04</v>
          </cell>
          <cell r="R455" t="str">
            <v>280213-PS04</v>
          </cell>
          <cell r="S455" t="str">
            <v>MC subproject</v>
          </cell>
          <cell r="T455">
            <v>280213</v>
          </cell>
          <cell r="Y455">
            <v>41458</v>
          </cell>
          <cell r="Z455" t="str">
            <v>yes</v>
          </cell>
          <cell r="AD455">
            <v>0</v>
          </cell>
          <cell r="AF455" t="str">
            <v>2016 carryover</v>
          </cell>
          <cell r="AH455" t="str">
            <v>certified</v>
          </cell>
          <cell r="AI455">
            <v>250000</v>
          </cell>
          <cell r="AM455">
            <v>41760</v>
          </cell>
          <cell r="AO455" t="str">
            <v>MCES #807629</v>
          </cell>
          <cell r="AP455">
            <v>10417449</v>
          </cell>
          <cell r="AQ455">
            <v>41942</v>
          </cell>
          <cell r="AS455" t="str">
            <v>design only 1-5-15</v>
          </cell>
          <cell r="AX455">
            <v>0</v>
          </cell>
          <cell r="AY455">
            <v>0</v>
          </cell>
          <cell r="AZ455">
            <v>10417449</v>
          </cell>
          <cell r="BA455">
            <v>250000</v>
          </cell>
          <cell r="BD455">
            <v>250000</v>
          </cell>
          <cell r="BE455">
            <v>42744</v>
          </cell>
          <cell r="BF455">
            <v>42775</v>
          </cell>
          <cell r="BG455">
            <v>2017</v>
          </cell>
          <cell r="BH455" t="str">
            <v>CWRF</v>
          </cell>
          <cell r="BP455">
            <v>0</v>
          </cell>
          <cell r="CB455">
            <v>0</v>
          </cell>
          <cell r="CC455">
            <v>0</v>
          </cell>
          <cell r="CP455">
            <v>0</v>
          </cell>
          <cell r="DH455">
            <v>0</v>
          </cell>
          <cell r="DN455" t="str">
            <v>Sabie</v>
          </cell>
          <cell r="DO455">
            <v>11</v>
          </cell>
          <cell r="DP455">
            <v>4</v>
          </cell>
          <cell r="DT455" t="str">
            <v>Hennepin</v>
          </cell>
        </row>
        <row r="456">
          <cell r="A456" t="str">
            <v>279435-PD00</v>
          </cell>
          <cell r="B456" t="str">
            <v>MCES MWWTP Rehab &amp; Facilities Imp</v>
          </cell>
          <cell r="G456">
            <v>165</v>
          </cell>
          <cell r="H456">
            <v>46</v>
          </cell>
          <cell r="I456">
            <v>158</v>
          </cell>
          <cell r="J456">
            <v>46</v>
          </cell>
          <cell r="L456" t="str">
            <v>Yes</v>
          </cell>
          <cell r="M456" t="str">
            <v/>
          </cell>
          <cell r="P456" t="str">
            <v/>
          </cell>
          <cell r="Q456" t="str">
            <v>Treatment improvements</v>
          </cell>
          <cell r="R456" t="str">
            <v>279435-PD00</v>
          </cell>
          <cell r="S456" t="str">
            <v>MC mother</v>
          </cell>
          <cell r="T456">
            <v>279435</v>
          </cell>
          <cell r="Y456">
            <v>39906</v>
          </cell>
          <cell r="Z456" t="str">
            <v>yes</v>
          </cell>
          <cell r="AD456">
            <v>0</v>
          </cell>
          <cell r="AF456" t="str">
            <v>2016 carryover</v>
          </cell>
          <cell r="AH456" t="str">
            <v>certified</v>
          </cell>
          <cell r="AI456">
            <v>500000</v>
          </cell>
          <cell r="AK456" t="str">
            <v xml:space="preserve"> </v>
          </cell>
          <cell r="AM456" t="str">
            <v>N/A</v>
          </cell>
          <cell r="AN456">
            <v>43070</v>
          </cell>
          <cell r="AO456" t="str">
            <v>MCES# 8059</v>
          </cell>
          <cell r="AP456">
            <v>15629080</v>
          </cell>
          <cell r="AQ456">
            <v>39212</v>
          </cell>
          <cell r="AS456" t="str">
            <v>p/d only</v>
          </cell>
          <cell r="AX456">
            <v>0</v>
          </cell>
          <cell r="AY456">
            <v>0</v>
          </cell>
          <cell r="AZ456">
            <v>15629080</v>
          </cell>
          <cell r="BA456">
            <v>500000</v>
          </cell>
          <cell r="BD456">
            <v>500000</v>
          </cell>
          <cell r="BE456">
            <v>42744</v>
          </cell>
          <cell r="BF456">
            <v>42775</v>
          </cell>
          <cell r="BG456">
            <v>2017</v>
          </cell>
          <cell r="BH456" t="str">
            <v>CWRF</v>
          </cell>
          <cell r="BP456">
            <v>0</v>
          </cell>
          <cell r="CB456">
            <v>0</v>
          </cell>
          <cell r="CC456">
            <v>0</v>
          </cell>
          <cell r="CP456">
            <v>0</v>
          </cell>
          <cell r="DH456">
            <v>0</v>
          </cell>
          <cell r="DM456" t="str">
            <v>Amy Douville</v>
          </cell>
          <cell r="DN456" t="str">
            <v>Sabie</v>
          </cell>
          <cell r="DO456">
            <v>11</v>
          </cell>
          <cell r="DP456">
            <v>4</v>
          </cell>
          <cell r="DT456" t="str">
            <v>Ramsey</v>
          </cell>
        </row>
        <row r="457">
          <cell r="A457" t="str">
            <v>279435-PS17</v>
          </cell>
          <cell r="B457" t="str">
            <v>MCES MWWTP Rehab &amp; Facilities Imp</v>
          </cell>
          <cell r="G457">
            <v>165.1</v>
          </cell>
          <cell r="H457">
            <v>46</v>
          </cell>
          <cell r="I457">
            <v>158.11000000000001</v>
          </cell>
          <cell r="J457">
            <v>46</v>
          </cell>
          <cell r="L457" t="str">
            <v>Yes</v>
          </cell>
          <cell r="M457" t="str">
            <v/>
          </cell>
          <cell r="P457" t="str">
            <v/>
          </cell>
          <cell r="Q457" t="str">
            <v>Solids process/Equip Systems Imp</v>
          </cell>
          <cell r="R457" t="str">
            <v>279435-PS17</v>
          </cell>
          <cell r="S457" t="str">
            <v>MC subproject</v>
          </cell>
          <cell r="T457">
            <v>279435</v>
          </cell>
          <cell r="Y457">
            <v>39906</v>
          </cell>
          <cell r="Z457" t="str">
            <v>yes</v>
          </cell>
          <cell r="AF457" t="str">
            <v>2016 carryover</v>
          </cell>
          <cell r="AH457" t="str">
            <v>certified</v>
          </cell>
          <cell r="AI457">
            <v>200000</v>
          </cell>
          <cell r="AM457">
            <v>41091</v>
          </cell>
          <cell r="AO457" t="str">
            <v>MCES# 805946</v>
          </cell>
          <cell r="AP457">
            <v>45686</v>
          </cell>
          <cell r="AQ457">
            <v>40996</v>
          </cell>
          <cell r="AS457">
            <v>41089</v>
          </cell>
          <cell r="AX457">
            <v>0</v>
          </cell>
          <cell r="AY457">
            <v>0</v>
          </cell>
          <cell r="AZ457">
            <v>45686</v>
          </cell>
          <cell r="BA457">
            <v>200000</v>
          </cell>
          <cell r="BD457">
            <v>200000</v>
          </cell>
          <cell r="BE457">
            <v>42744</v>
          </cell>
          <cell r="BF457">
            <v>42775</v>
          </cell>
          <cell r="BG457">
            <v>2017</v>
          </cell>
          <cell r="BH457" t="str">
            <v>CWRF</v>
          </cell>
          <cell r="BP457">
            <v>0</v>
          </cell>
          <cell r="CB457">
            <v>0</v>
          </cell>
          <cell r="CC457">
            <v>0</v>
          </cell>
          <cell r="CP457">
            <v>0</v>
          </cell>
          <cell r="DH457">
            <v>0</v>
          </cell>
          <cell r="DM457" t="str">
            <v>Amy Douville</v>
          </cell>
          <cell r="DN457" t="str">
            <v>Sabie</v>
          </cell>
          <cell r="DO457">
            <v>11</v>
          </cell>
          <cell r="DP457">
            <v>4</v>
          </cell>
          <cell r="DT457" t="str">
            <v>Ramsey</v>
          </cell>
        </row>
        <row r="458">
          <cell r="A458" t="str">
            <v>279435-PS23</v>
          </cell>
          <cell r="B458" t="str">
            <v>MCES MWWTP Rehab &amp; Facilities Imp</v>
          </cell>
          <cell r="G458">
            <v>165.2</v>
          </cell>
          <cell r="H458">
            <v>46</v>
          </cell>
          <cell r="I458">
            <v>158.1</v>
          </cell>
          <cell r="J458">
            <v>46</v>
          </cell>
          <cell r="L458" t="str">
            <v>Yes</v>
          </cell>
          <cell r="M458" t="str">
            <v/>
          </cell>
          <cell r="P458" t="str">
            <v/>
          </cell>
          <cell r="Q458" t="str">
            <v>Sludge Storage Tank Mixers</v>
          </cell>
          <cell r="R458" t="str">
            <v>279435-PS23</v>
          </cell>
          <cell r="S458" t="str">
            <v>MC subproject</v>
          </cell>
          <cell r="T458">
            <v>279435</v>
          </cell>
          <cell r="Y458">
            <v>39906</v>
          </cell>
          <cell r="Z458">
            <v>41220</v>
          </cell>
          <cell r="AD458">
            <v>0</v>
          </cell>
          <cell r="AF458" t="str">
            <v>2016 carryover</v>
          </cell>
          <cell r="AH458" t="str">
            <v>certified</v>
          </cell>
          <cell r="AI458">
            <v>50000</v>
          </cell>
          <cell r="AM458">
            <v>41091</v>
          </cell>
          <cell r="AO458" t="str">
            <v>MCES 805916</v>
          </cell>
          <cell r="AP458">
            <v>1795525</v>
          </cell>
          <cell r="AQ458" t="str">
            <v xml:space="preserve">Yes </v>
          </cell>
          <cell r="AS458" t="str">
            <v>design only</v>
          </cell>
          <cell r="AX458">
            <v>0</v>
          </cell>
          <cell r="AY458">
            <v>0</v>
          </cell>
          <cell r="AZ458">
            <v>1795525</v>
          </cell>
          <cell r="BA458">
            <v>50000</v>
          </cell>
          <cell r="BD458">
            <v>50000</v>
          </cell>
          <cell r="BE458">
            <v>42744</v>
          </cell>
          <cell r="BF458">
            <v>42775</v>
          </cell>
          <cell r="BG458">
            <v>2017</v>
          </cell>
          <cell r="BH458" t="str">
            <v>CWRF</v>
          </cell>
          <cell r="BP458">
            <v>0</v>
          </cell>
          <cell r="CB458">
            <v>0</v>
          </cell>
          <cell r="CC458">
            <v>0</v>
          </cell>
          <cell r="CP458">
            <v>0</v>
          </cell>
          <cell r="DH458">
            <v>0</v>
          </cell>
          <cell r="DM458" t="str">
            <v>Amy Douville</v>
          </cell>
          <cell r="DN458" t="str">
            <v>Sabie</v>
          </cell>
          <cell r="DO458">
            <v>11</v>
          </cell>
          <cell r="DP458">
            <v>4</v>
          </cell>
          <cell r="DT458" t="str">
            <v>Ramsey</v>
          </cell>
        </row>
        <row r="459">
          <cell r="A459" t="str">
            <v>279435-PS24</v>
          </cell>
          <cell r="B459" t="str">
            <v>MCES MWWTP Rehab &amp; Facilities Imp</v>
          </cell>
          <cell r="G459">
            <v>165.3</v>
          </cell>
          <cell r="H459">
            <v>46</v>
          </cell>
          <cell r="I459">
            <v>158.19999999999999</v>
          </cell>
          <cell r="J459">
            <v>46</v>
          </cell>
          <cell r="L459" t="str">
            <v>Yes</v>
          </cell>
          <cell r="M459" t="str">
            <v/>
          </cell>
          <cell r="P459" t="str">
            <v/>
          </cell>
          <cell r="Q459" t="str">
            <v>EPT Improve. &amp; Flotation Thickeners Renewal</v>
          </cell>
          <cell r="R459" t="str">
            <v>279435-PS24</v>
          </cell>
          <cell r="S459" t="str">
            <v>MC subproject</v>
          </cell>
          <cell r="T459">
            <v>279435</v>
          </cell>
          <cell r="Y459">
            <v>39906</v>
          </cell>
          <cell r="Z459">
            <v>41858</v>
          </cell>
          <cell r="AF459" t="str">
            <v>2016 carryover</v>
          </cell>
          <cell r="AH459" t="str">
            <v>certified</v>
          </cell>
          <cell r="AI459">
            <v>1500000</v>
          </cell>
          <cell r="AM459">
            <v>41760</v>
          </cell>
          <cell r="AO459" t="str">
            <v>MCES 805922 (Name Change)</v>
          </cell>
          <cell r="AP459">
            <v>108251</v>
          </cell>
          <cell r="AQ459" t="str">
            <v>Yes</v>
          </cell>
          <cell r="AS459">
            <v>41989</v>
          </cell>
          <cell r="AX459">
            <v>0</v>
          </cell>
          <cell r="AY459">
            <v>0</v>
          </cell>
          <cell r="AZ459">
            <v>108251</v>
          </cell>
          <cell r="BA459">
            <v>1500000</v>
          </cell>
          <cell r="BD459">
            <v>1500000</v>
          </cell>
          <cell r="BE459">
            <v>42744</v>
          </cell>
          <cell r="BF459">
            <v>42775</v>
          </cell>
          <cell r="BG459">
            <v>2017</v>
          </cell>
          <cell r="BH459" t="str">
            <v>CWRF</v>
          </cell>
          <cell r="BP459">
            <v>0</v>
          </cell>
          <cell r="CB459">
            <v>0</v>
          </cell>
          <cell r="CC459">
            <v>0</v>
          </cell>
          <cell r="CP459">
            <v>0</v>
          </cell>
          <cell r="DH459">
            <v>0</v>
          </cell>
          <cell r="DM459" t="str">
            <v>Amy Douville</v>
          </cell>
          <cell r="DN459" t="str">
            <v>Sabie</v>
          </cell>
          <cell r="DO459">
            <v>11</v>
          </cell>
          <cell r="DP459">
            <v>4</v>
          </cell>
          <cell r="DT459" t="str">
            <v>Ramsey</v>
          </cell>
        </row>
        <row r="460">
          <cell r="A460" t="str">
            <v>279435-PS25</v>
          </cell>
          <cell r="B460" t="str">
            <v>MCES MWWTP Rehab &amp; Facilities Imp</v>
          </cell>
          <cell r="G460">
            <v>165.4</v>
          </cell>
          <cell r="H460">
            <v>46</v>
          </cell>
          <cell r="I460">
            <v>158.30000000000001</v>
          </cell>
          <cell r="J460">
            <v>46</v>
          </cell>
          <cell r="L460" t="str">
            <v>Yes</v>
          </cell>
          <cell r="M460" t="str">
            <v/>
          </cell>
          <cell r="P460" t="str">
            <v/>
          </cell>
          <cell r="Q460" t="str">
            <v>F&amp;I Bldg. No. 1 Demolition</v>
          </cell>
          <cell r="R460" t="str">
            <v>279435-PS25</v>
          </cell>
          <cell r="S460" t="str">
            <v>MC subproject</v>
          </cell>
          <cell r="T460">
            <v>279435</v>
          </cell>
          <cell r="Y460">
            <v>39906</v>
          </cell>
          <cell r="Z460">
            <v>41130</v>
          </cell>
          <cell r="AF460" t="str">
            <v>2016 carryover</v>
          </cell>
          <cell r="AH460" t="str">
            <v>certified</v>
          </cell>
          <cell r="AI460">
            <v>50000</v>
          </cell>
          <cell r="AM460">
            <v>41487</v>
          </cell>
          <cell r="AO460" t="str">
            <v>MCES 805924 REMOVE FROM @)!* IUP</v>
          </cell>
          <cell r="AP460">
            <v>100000</v>
          </cell>
          <cell r="AQ460" t="str">
            <v>Yes</v>
          </cell>
          <cell r="AS460">
            <v>41452</v>
          </cell>
          <cell r="AX460">
            <v>0</v>
          </cell>
          <cell r="AY460">
            <v>0</v>
          </cell>
          <cell r="AZ460">
            <v>100000</v>
          </cell>
          <cell r="BA460">
            <v>50000</v>
          </cell>
          <cell r="BD460">
            <v>50000</v>
          </cell>
          <cell r="BE460">
            <v>42744</v>
          </cell>
          <cell r="BF460">
            <v>42775</v>
          </cell>
          <cell r="BG460">
            <v>2017</v>
          </cell>
          <cell r="BH460" t="str">
            <v>CWRF</v>
          </cell>
          <cell r="BP460">
            <v>0</v>
          </cell>
          <cell r="CB460">
            <v>0</v>
          </cell>
          <cell r="CC460">
            <v>0</v>
          </cell>
          <cell r="CP460">
            <v>0</v>
          </cell>
          <cell r="DH460">
            <v>0</v>
          </cell>
          <cell r="DM460" t="str">
            <v>Amy Douville</v>
          </cell>
          <cell r="DN460" t="str">
            <v>Sabie</v>
          </cell>
          <cell r="DO460">
            <v>11</v>
          </cell>
          <cell r="DP460">
            <v>4</v>
          </cell>
          <cell r="DT460" t="str">
            <v>Ramsey</v>
          </cell>
        </row>
        <row r="461">
          <cell r="A461" t="str">
            <v>279435-PS26</v>
          </cell>
          <cell r="B461" t="str">
            <v>MCES MWWTP Rehab &amp; Facilities Imp</v>
          </cell>
          <cell r="G461">
            <v>165.5</v>
          </cell>
          <cell r="H461">
            <v>46</v>
          </cell>
          <cell r="I461">
            <v>158.4</v>
          </cell>
          <cell r="J461">
            <v>46</v>
          </cell>
          <cell r="L461" t="str">
            <v>Yes</v>
          </cell>
          <cell r="M461" t="str">
            <v/>
          </cell>
          <cell r="P461" t="str">
            <v/>
          </cell>
          <cell r="Q461" t="str">
            <v>HVAC Improvements - Phase 1</v>
          </cell>
          <cell r="R461" t="str">
            <v>279435-PS26</v>
          </cell>
          <cell r="S461" t="str">
            <v>MC subproject</v>
          </cell>
          <cell r="T461">
            <v>279435</v>
          </cell>
          <cell r="Y461">
            <v>39906</v>
          </cell>
          <cell r="Z461">
            <v>41375</v>
          </cell>
          <cell r="AF461" t="str">
            <v>2016 carryover</v>
          </cell>
          <cell r="AH461" t="str">
            <v>certified</v>
          </cell>
          <cell r="AI461">
            <v>0</v>
          </cell>
          <cell r="AM461">
            <v>41487</v>
          </cell>
          <cell r="AO461" t="str">
            <v>MCES 805931 REMOVE FROM @)!* IUP</v>
          </cell>
          <cell r="AP461">
            <v>1000</v>
          </cell>
          <cell r="AQ461">
            <v>40996</v>
          </cell>
          <cell r="AS461">
            <v>41452</v>
          </cell>
          <cell r="AX461">
            <v>0</v>
          </cell>
          <cell r="AY461">
            <v>0</v>
          </cell>
          <cell r="AZ461">
            <v>1000</v>
          </cell>
          <cell r="BA461">
            <v>0</v>
          </cell>
          <cell r="BD461">
            <v>0</v>
          </cell>
          <cell r="BE461">
            <v>42744</v>
          </cell>
          <cell r="BF461">
            <v>42775</v>
          </cell>
          <cell r="BG461">
            <v>2017</v>
          </cell>
          <cell r="BH461" t="str">
            <v>CWRF</v>
          </cell>
          <cell r="BP461">
            <v>0</v>
          </cell>
          <cell r="CB461">
            <v>0</v>
          </cell>
          <cell r="CC461">
            <v>0</v>
          </cell>
          <cell r="CP461">
            <v>0</v>
          </cell>
          <cell r="DH461">
            <v>0</v>
          </cell>
          <cell r="DM461" t="str">
            <v>Amy Douville</v>
          </cell>
          <cell r="DN461" t="str">
            <v>Sabie</v>
          </cell>
          <cell r="DO461">
            <v>11</v>
          </cell>
          <cell r="DP461">
            <v>4</v>
          </cell>
          <cell r="DT461" t="str">
            <v>Ramsey</v>
          </cell>
        </row>
        <row r="462">
          <cell r="A462" t="str">
            <v>279435-PS27</v>
          </cell>
          <cell r="B462" t="str">
            <v>MCES MWWTP Rehab &amp; Facilities Imp</v>
          </cell>
          <cell r="G462">
            <v>165.6</v>
          </cell>
          <cell r="H462">
            <v>46</v>
          </cell>
          <cell r="I462">
            <v>158.5</v>
          </cell>
          <cell r="J462">
            <v>46</v>
          </cell>
          <cell r="L462" t="str">
            <v>Yes</v>
          </cell>
          <cell r="M462" t="str">
            <v/>
          </cell>
          <cell r="P462" t="str">
            <v/>
          </cell>
          <cell r="Q462" t="str">
            <v>Water Systems Improvements</v>
          </cell>
          <cell r="R462" t="str">
            <v>279435-PS27</v>
          </cell>
          <cell r="S462" t="str">
            <v>MC subproject</v>
          </cell>
          <cell r="T462">
            <v>279435</v>
          </cell>
          <cell r="Y462">
            <v>39906</v>
          </cell>
          <cell r="Z462">
            <v>41375</v>
          </cell>
          <cell r="AF462" t="str">
            <v>2016 carryover</v>
          </cell>
          <cell r="AH462" t="str">
            <v>certified</v>
          </cell>
          <cell r="AI462">
            <v>50000</v>
          </cell>
          <cell r="AM462">
            <v>41487</v>
          </cell>
          <cell r="AO462" t="str">
            <v>MCES 805962 REMOVE FROM 2018 IUP</v>
          </cell>
          <cell r="AP462">
            <v>396897</v>
          </cell>
          <cell r="AQ462">
            <v>41388</v>
          </cell>
          <cell r="AS462">
            <v>41452</v>
          </cell>
          <cell r="AX462">
            <v>0</v>
          </cell>
          <cell r="AY462">
            <v>0</v>
          </cell>
          <cell r="AZ462">
            <v>396897</v>
          </cell>
          <cell r="BA462">
            <v>50000</v>
          </cell>
          <cell r="BD462">
            <v>50000</v>
          </cell>
          <cell r="BE462">
            <v>42744</v>
          </cell>
          <cell r="BF462">
            <v>42775</v>
          </cell>
          <cell r="BG462">
            <v>2017</v>
          </cell>
          <cell r="BH462" t="str">
            <v>CWRF</v>
          </cell>
          <cell r="BP462">
            <v>0</v>
          </cell>
          <cell r="CB462">
            <v>0</v>
          </cell>
          <cell r="CC462">
            <v>0</v>
          </cell>
          <cell r="CP462">
            <v>0</v>
          </cell>
          <cell r="DH462">
            <v>0</v>
          </cell>
          <cell r="DM462" t="str">
            <v>Amy Douville</v>
          </cell>
          <cell r="DN462" t="str">
            <v>Sabie</v>
          </cell>
          <cell r="DO462">
            <v>11</v>
          </cell>
          <cell r="DP462">
            <v>4</v>
          </cell>
          <cell r="DT462" t="str">
            <v>Ramsey</v>
          </cell>
        </row>
        <row r="463">
          <cell r="A463" t="str">
            <v>279435-PS28</v>
          </cell>
          <cell r="B463" t="str">
            <v>MCES MWWTP Rehab &amp; Facilities Imp</v>
          </cell>
          <cell r="G463">
            <v>165.7</v>
          </cell>
          <cell r="H463">
            <v>46</v>
          </cell>
          <cell r="I463">
            <v>158.6</v>
          </cell>
          <cell r="J463">
            <v>46</v>
          </cell>
          <cell r="L463" t="str">
            <v>Yes</v>
          </cell>
          <cell r="M463" t="str">
            <v/>
          </cell>
          <cell r="P463" t="str">
            <v/>
          </cell>
          <cell r="Q463" t="str">
            <v>Double Barrel Interceptor Rehab. - Phase 2</v>
          </cell>
          <cell r="R463" t="str">
            <v>279435-PS28</v>
          </cell>
          <cell r="S463" t="str">
            <v>MC subproject</v>
          </cell>
          <cell r="T463">
            <v>279435</v>
          </cell>
          <cell r="Y463">
            <v>39906</v>
          </cell>
          <cell r="Z463">
            <v>41130</v>
          </cell>
          <cell r="AF463" t="str">
            <v>2016 carryover</v>
          </cell>
          <cell r="AH463" t="str">
            <v>certified</v>
          </cell>
          <cell r="AI463">
            <v>25000</v>
          </cell>
          <cell r="AM463">
            <v>41487</v>
          </cell>
          <cell r="AO463" t="str">
            <v>MCES# 805960a REMOVE FROM 2018 IUP</v>
          </cell>
          <cell r="AP463">
            <v>62323</v>
          </cell>
          <cell r="AQ463">
            <v>41388</v>
          </cell>
          <cell r="AS463">
            <v>41452</v>
          </cell>
          <cell r="AX463">
            <v>0</v>
          </cell>
          <cell r="AY463">
            <v>0</v>
          </cell>
          <cell r="AZ463">
            <v>62323</v>
          </cell>
          <cell r="BA463">
            <v>25000</v>
          </cell>
          <cell r="BD463">
            <v>25000</v>
          </cell>
          <cell r="BE463">
            <v>42744</v>
          </cell>
          <cell r="BF463">
            <v>42775</v>
          </cell>
          <cell r="BG463">
            <v>2017</v>
          </cell>
          <cell r="BH463" t="str">
            <v>CWRF</v>
          </cell>
          <cell r="BP463">
            <v>0</v>
          </cell>
          <cell r="CB463">
            <v>0</v>
          </cell>
          <cell r="CC463">
            <v>0</v>
          </cell>
          <cell r="CP463">
            <v>0</v>
          </cell>
          <cell r="DH463">
            <v>0</v>
          </cell>
          <cell r="DM463" t="str">
            <v>Amy Douville</v>
          </cell>
          <cell r="DN463" t="str">
            <v>Sabie</v>
          </cell>
          <cell r="DO463">
            <v>11</v>
          </cell>
          <cell r="DP463">
            <v>4</v>
          </cell>
          <cell r="DT463" t="str">
            <v>Ramsey</v>
          </cell>
        </row>
        <row r="464">
          <cell r="A464" t="str">
            <v>279435-PS29</v>
          </cell>
          <cell r="B464" t="str">
            <v>MCES MWWTP Rehab &amp; Facilities Imp</v>
          </cell>
          <cell r="G464">
            <v>165.8</v>
          </cell>
          <cell r="H464">
            <v>46</v>
          </cell>
          <cell r="I464">
            <v>158.69999999999999</v>
          </cell>
          <cell r="J464">
            <v>46</v>
          </cell>
          <cell r="L464" t="str">
            <v>Yes</v>
          </cell>
          <cell r="M464" t="str">
            <v/>
          </cell>
          <cell r="P464" t="str">
            <v/>
          </cell>
          <cell r="Q464" t="str">
            <v>Vactor Waste Phase 2</v>
          </cell>
          <cell r="R464" t="str">
            <v>279435-PS29</v>
          </cell>
          <cell r="S464" t="str">
            <v>MC subproject</v>
          </cell>
          <cell r="T464">
            <v>279435</v>
          </cell>
          <cell r="Y464">
            <v>39906</v>
          </cell>
          <cell r="Z464" t="str">
            <v>yes</v>
          </cell>
          <cell r="AF464" t="str">
            <v>2016 carryover</v>
          </cell>
          <cell r="AH464" t="str">
            <v>certified</v>
          </cell>
          <cell r="AI464">
            <v>500000</v>
          </cell>
          <cell r="AM464">
            <v>41699</v>
          </cell>
          <cell r="AO464" t="str">
            <v>MCES# 805950</v>
          </cell>
          <cell r="AP464">
            <v>42822</v>
          </cell>
          <cell r="AQ464">
            <v>41579</v>
          </cell>
          <cell r="AS464">
            <v>42278</v>
          </cell>
          <cell r="AX464">
            <v>0</v>
          </cell>
          <cell r="AY464">
            <v>0</v>
          </cell>
          <cell r="AZ464">
            <v>42822</v>
          </cell>
          <cell r="BA464">
            <v>500000</v>
          </cell>
          <cell r="BD464">
            <v>500000</v>
          </cell>
          <cell r="BE464">
            <v>42744</v>
          </cell>
          <cell r="BF464">
            <v>42775</v>
          </cell>
          <cell r="BG464">
            <v>2017</v>
          </cell>
          <cell r="BH464" t="str">
            <v>CWRF</v>
          </cell>
          <cell r="BP464">
            <v>0</v>
          </cell>
          <cell r="CB464">
            <v>0</v>
          </cell>
          <cell r="CC464">
            <v>0</v>
          </cell>
          <cell r="CP464">
            <v>0</v>
          </cell>
          <cell r="DH464">
            <v>0</v>
          </cell>
          <cell r="DN464" t="str">
            <v>Sabie</v>
          </cell>
          <cell r="DO464">
            <v>11</v>
          </cell>
          <cell r="DP464">
            <v>4</v>
          </cell>
          <cell r="DT464" t="str">
            <v>Ramsey</v>
          </cell>
        </row>
        <row r="465">
          <cell r="A465" t="str">
            <v>279435-PS30</v>
          </cell>
          <cell r="B465" t="str">
            <v>MCES MWWTP Rehab &amp; Facilities Imp</v>
          </cell>
          <cell r="G465">
            <v>165.9</v>
          </cell>
          <cell r="H465">
            <v>46</v>
          </cell>
          <cell r="I465">
            <v>158.80000000000001</v>
          </cell>
          <cell r="J465">
            <v>46</v>
          </cell>
          <cell r="L465" t="str">
            <v>Yes</v>
          </cell>
          <cell r="M465" t="str">
            <v/>
          </cell>
          <cell r="P465" t="str">
            <v/>
          </cell>
          <cell r="Q465" t="str">
            <v>HVAC Improvements Phase 2</v>
          </cell>
          <cell r="R465" t="str">
            <v>279435-PS30</v>
          </cell>
          <cell r="S465" t="str">
            <v>MC subproject</v>
          </cell>
          <cell r="T465">
            <v>279435</v>
          </cell>
          <cell r="Y465">
            <v>39906</v>
          </cell>
          <cell r="Z465" t="str">
            <v>yes</v>
          </cell>
          <cell r="AD465">
            <v>0</v>
          </cell>
          <cell r="AF465" t="str">
            <v>2016 carryover</v>
          </cell>
          <cell r="AH465" t="str">
            <v>certified</v>
          </cell>
          <cell r="AI465">
            <v>300000</v>
          </cell>
          <cell r="AM465">
            <v>42064</v>
          </cell>
          <cell r="AO465" t="str">
            <v>MCES #805932</v>
          </cell>
          <cell r="AP465">
            <v>299657</v>
          </cell>
          <cell r="AQ465">
            <v>1000000</v>
          </cell>
          <cell r="AS465" t="str">
            <v>design only</v>
          </cell>
          <cell r="AX465">
            <v>0</v>
          </cell>
          <cell r="AY465">
            <v>0</v>
          </cell>
          <cell r="AZ465">
            <v>299657</v>
          </cell>
          <cell r="BA465">
            <v>300000</v>
          </cell>
          <cell r="BD465">
            <v>300000</v>
          </cell>
          <cell r="BE465">
            <v>42744</v>
          </cell>
          <cell r="BF465">
            <v>42775</v>
          </cell>
          <cell r="BG465">
            <v>2017</v>
          </cell>
          <cell r="BH465" t="str">
            <v>CWRF</v>
          </cell>
          <cell r="BP465">
            <v>0</v>
          </cell>
          <cell r="CB465">
            <v>0</v>
          </cell>
          <cell r="CC465">
            <v>0</v>
          </cell>
          <cell r="CP465">
            <v>0</v>
          </cell>
          <cell r="DH465">
            <v>0</v>
          </cell>
          <cell r="DN465" t="str">
            <v>Sabie</v>
          </cell>
          <cell r="DO465">
            <v>11</v>
          </cell>
          <cell r="DP465">
            <v>4</v>
          </cell>
          <cell r="DT465" t="str">
            <v>Ramsey</v>
          </cell>
        </row>
        <row r="466">
          <cell r="A466" t="str">
            <v>279435-PS31</v>
          </cell>
          <cell r="B466" t="str">
            <v>MCES MWWTP Rehab &amp; Facilities Imp</v>
          </cell>
          <cell r="G466">
            <v>165.1</v>
          </cell>
          <cell r="H466">
            <v>46</v>
          </cell>
          <cell r="I466">
            <v>158.9</v>
          </cell>
          <cell r="J466">
            <v>46</v>
          </cell>
          <cell r="L466" t="str">
            <v>Yes</v>
          </cell>
          <cell r="M466" t="str">
            <v/>
          </cell>
          <cell r="P466" t="str">
            <v/>
          </cell>
          <cell r="Q466" t="str">
            <v>Water Improvements - Fire Protection</v>
          </cell>
          <cell r="R466" t="str">
            <v>279435-PS31</v>
          </cell>
          <cell r="S466" t="str">
            <v>MC subproject</v>
          </cell>
          <cell r="T466">
            <v>279435</v>
          </cell>
          <cell r="Y466">
            <v>39906</v>
          </cell>
          <cell r="Z466" t="str">
            <v>yes</v>
          </cell>
          <cell r="AD466">
            <v>0</v>
          </cell>
          <cell r="AF466" t="str">
            <v>2016 carryover</v>
          </cell>
          <cell r="AH466" t="str">
            <v>certified</v>
          </cell>
          <cell r="AI466">
            <v>25000</v>
          </cell>
          <cell r="AM466">
            <v>42064</v>
          </cell>
          <cell r="AO466" t="str">
            <v>MCES #805963</v>
          </cell>
          <cell r="AP466">
            <v>7599687</v>
          </cell>
          <cell r="AQ466">
            <v>41942</v>
          </cell>
          <cell r="AS466" t="str">
            <v>design only</v>
          </cell>
          <cell r="AX466">
            <v>0</v>
          </cell>
          <cell r="AY466">
            <v>0</v>
          </cell>
          <cell r="AZ466">
            <v>7599687</v>
          </cell>
          <cell r="BA466">
            <v>25000</v>
          </cell>
          <cell r="BD466">
            <v>25000</v>
          </cell>
          <cell r="BE466">
            <v>42744</v>
          </cell>
          <cell r="BF466">
            <v>42775</v>
          </cell>
          <cell r="BG466">
            <v>2017</v>
          </cell>
          <cell r="BH466" t="str">
            <v>CWRF</v>
          </cell>
          <cell r="BP466">
            <v>0</v>
          </cell>
          <cell r="CB466">
            <v>0</v>
          </cell>
          <cell r="CC466">
            <v>0</v>
          </cell>
          <cell r="CP466">
            <v>0</v>
          </cell>
          <cell r="DH466">
            <v>0</v>
          </cell>
          <cell r="DN466" t="str">
            <v>Sabie</v>
          </cell>
          <cell r="DO466">
            <v>11</v>
          </cell>
          <cell r="DP466">
            <v>4</v>
          </cell>
          <cell r="DT466" t="str">
            <v>Ramsey</v>
          </cell>
        </row>
        <row r="467">
          <cell r="A467" t="str">
            <v>272355-PS00</v>
          </cell>
          <cell r="B467" t="str">
            <v>MCES MWWTP Solids Processing Improvements</v>
          </cell>
          <cell r="G467">
            <v>166</v>
          </cell>
          <cell r="H467">
            <v>46</v>
          </cell>
          <cell r="I467">
            <v>159</v>
          </cell>
          <cell r="J467">
            <v>46</v>
          </cell>
          <cell r="L467" t="str">
            <v>Yes</v>
          </cell>
          <cell r="M467" t="str">
            <v/>
          </cell>
          <cell r="P467" t="str">
            <v/>
          </cell>
          <cell r="Q467" t="str">
            <v>Treatment improvements</v>
          </cell>
          <cell r="R467" t="str">
            <v>272355-PS00</v>
          </cell>
          <cell r="S467" t="str">
            <v>MC mother</v>
          </cell>
          <cell r="T467">
            <v>272355</v>
          </cell>
          <cell r="Y467" t="str">
            <v>p/d</v>
          </cell>
          <cell r="Z467" t="str">
            <v>p/d</v>
          </cell>
          <cell r="AD467">
            <v>0</v>
          </cell>
          <cell r="AF467" t="str">
            <v>2016 carryover</v>
          </cell>
          <cell r="AH467" t="str">
            <v>certified</v>
          </cell>
          <cell r="AI467">
            <v>50000</v>
          </cell>
          <cell r="AK467" t="str">
            <v xml:space="preserve"> </v>
          </cell>
          <cell r="AM467" t="str">
            <v>NA</v>
          </cell>
          <cell r="AN467">
            <v>43070</v>
          </cell>
          <cell r="AO467" t="str">
            <v>MCES# 8062</v>
          </cell>
          <cell r="AP467">
            <v>149845410</v>
          </cell>
          <cell r="AQ467">
            <v>37117</v>
          </cell>
          <cell r="AS467" t="str">
            <v>p/d only</v>
          </cell>
          <cell r="AX467">
            <v>0</v>
          </cell>
          <cell r="AY467">
            <v>0</v>
          </cell>
          <cell r="AZ467">
            <v>149845410</v>
          </cell>
          <cell r="BA467">
            <v>50000</v>
          </cell>
          <cell r="BD467">
            <v>50000</v>
          </cell>
          <cell r="BE467">
            <v>42744</v>
          </cell>
          <cell r="BF467">
            <v>42775</v>
          </cell>
          <cell r="BG467">
            <v>2017</v>
          </cell>
          <cell r="BH467" t="str">
            <v>CWRF</v>
          </cell>
          <cell r="BP467">
            <v>0</v>
          </cell>
          <cell r="CB467">
            <v>0</v>
          </cell>
          <cell r="CC467">
            <v>0</v>
          </cell>
          <cell r="CP467">
            <v>0</v>
          </cell>
          <cell r="DH467">
            <v>0</v>
          </cell>
          <cell r="DM467" t="str">
            <v>Amy Douville</v>
          </cell>
          <cell r="DN467" t="str">
            <v>Sabie</v>
          </cell>
          <cell r="DO467">
            <v>11</v>
          </cell>
          <cell r="DP467">
            <v>4</v>
          </cell>
          <cell r="DT467" t="str">
            <v>Ramsey</v>
          </cell>
        </row>
        <row r="468">
          <cell r="A468" t="str">
            <v>280267-PD00</v>
          </cell>
          <cell r="B468" t="str">
            <v>MCES Seneca Area System Rehab</v>
          </cell>
          <cell r="G468">
            <v>138</v>
          </cell>
          <cell r="H468">
            <v>50</v>
          </cell>
          <cell r="I468">
            <v>133</v>
          </cell>
          <cell r="J468">
            <v>50</v>
          </cell>
          <cell r="L468" t="str">
            <v>Yes</v>
          </cell>
          <cell r="M468" t="str">
            <v/>
          </cell>
          <cell r="P468" t="str">
            <v/>
          </cell>
          <cell r="Q468" t="str">
            <v>System rehab, Phases 3, 4, 5</v>
          </cell>
          <cell r="R468" t="str">
            <v>280267-PD00</v>
          </cell>
          <cell r="S468" t="str">
            <v>MC mother</v>
          </cell>
          <cell r="T468">
            <v>280267</v>
          </cell>
          <cell r="Y468">
            <v>41841</v>
          </cell>
          <cell r="Z468" t="str">
            <v>yes</v>
          </cell>
          <cell r="AD468">
            <v>0</v>
          </cell>
          <cell r="AF468" t="str">
            <v>2016 carryover</v>
          </cell>
          <cell r="AH468" t="str">
            <v>certified</v>
          </cell>
          <cell r="AI468">
            <v>25000</v>
          </cell>
          <cell r="AM468" t="str">
            <v>NA</v>
          </cell>
          <cell r="AO468" t="str">
            <v>MCES #808025 (updated number 10-29-14 was 808000) p/d cert 6/30/15</v>
          </cell>
          <cell r="AP468">
            <v>10478436</v>
          </cell>
          <cell r="AQ468">
            <v>41942</v>
          </cell>
          <cell r="AS468" t="str">
            <v>p/d only</v>
          </cell>
          <cell r="AX468">
            <v>0</v>
          </cell>
          <cell r="AY468">
            <v>0</v>
          </cell>
          <cell r="AZ468">
            <v>10478436</v>
          </cell>
          <cell r="BA468">
            <v>25000</v>
          </cell>
          <cell r="BD468">
            <v>25000</v>
          </cell>
          <cell r="BE468">
            <v>42744</v>
          </cell>
          <cell r="BF468">
            <v>42775</v>
          </cell>
          <cell r="BG468">
            <v>2017</v>
          </cell>
          <cell r="BH468" t="str">
            <v>CWRF</v>
          </cell>
          <cell r="BP468">
            <v>0</v>
          </cell>
          <cell r="CB468">
            <v>0</v>
          </cell>
          <cell r="CC468">
            <v>0</v>
          </cell>
          <cell r="CP468">
            <v>0</v>
          </cell>
          <cell r="DH468">
            <v>0</v>
          </cell>
          <cell r="DN468" t="str">
            <v>Sabie</v>
          </cell>
          <cell r="DO468">
            <v>11</v>
          </cell>
          <cell r="DP468">
            <v>4</v>
          </cell>
          <cell r="DT468" t="str">
            <v>Dakota</v>
          </cell>
        </row>
        <row r="469">
          <cell r="A469" t="str">
            <v>280267-PS01</v>
          </cell>
          <cell r="B469" t="str">
            <v>MCES Seneca Area System Rehab</v>
          </cell>
          <cell r="G469">
            <v>138.1</v>
          </cell>
          <cell r="H469">
            <v>50</v>
          </cell>
          <cell r="I469">
            <v>133.1</v>
          </cell>
          <cell r="J469">
            <v>50</v>
          </cell>
          <cell r="L469" t="str">
            <v>Yes</v>
          </cell>
          <cell r="M469" t="str">
            <v/>
          </cell>
          <cell r="P469" t="str">
            <v/>
          </cell>
          <cell r="Q469" t="str">
            <v>System rehab, Phase 3</v>
          </cell>
          <cell r="R469" t="str">
            <v>280267-PS01</v>
          </cell>
          <cell r="S469" t="str">
            <v>MC subproject</v>
          </cell>
          <cell r="T469">
            <v>280267</v>
          </cell>
          <cell r="Y469">
            <v>41841</v>
          </cell>
          <cell r="Z469">
            <v>42076</v>
          </cell>
          <cell r="AF469" t="str">
            <v>2016 carryover</v>
          </cell>
          <cell r="AH469" t="str">
            <v>certified</v>
          </cell>
          <cell r="AI469">
            <v>1500000</v>
          </cell>
          <cell r="AM469">
            <v>42036</v>
          </cell>
          <cell r="AO469" t="str">
            <v>MCES #808030</v>
          </cell>
          <cell r="AP469">
            <v>813107</v>
          </cell>
          <cell r="AQ469">
            <v>41942</v>
          </cell>
          <cell r="AS469">
            <v>42185</v>
          </cell>
          <cell r="AX469">
            <v>0</v>
          </cell>
          <cell r="AY469">
            <v>0</v>
          </cell>
          <cell r="AZ469">
            <v>813107</v>
          </cell>
          <cell r="BA469">
            <v>1500000</v>
          </cell>
          <cell r="BD469">
            <v>1500000</v>
          </cell>
          <cell r="BE469">
            <v>42744</v>
          </cell>
          <cell r="BF469">
            <v>42775</v>
          </cell>
          <cell r="BG469">
            <v>2017</v>
          </cell>
          <cell r="BH469" t="str">
            <v>CWRF</v>
          </cell>
          <cell r="BP469">
            <v>0</v>
          </cell>
          <cell r="CB469">
            <v>0</v>
          </cell>
          <cell r="CC469">
            <v>0</v>
          </cell>
          <cell r="CP469">
            <v>0</v>
          </cell>
          <cell r="DH469">
            <v>0</v>
          </cell>
          <cell r="DN469" t="str">
            <v>Sabie</v>
          </cell>
          <cell r="DO469">
            <v>11</v>
          </cell>
          <cell r="DP469">
            <v>4</v>
          </cell>
          <cell r="DT469" t="str">
            <v>Dakota</v>
          </cell>
        </row>
        <row r="470">
          <cell r="A470" t="str">
            <v>280266-PD00</v>
          </cell>
          <cell r="B470" t="str">
            <v>MCES Seneca Solids Processing Improvements</v>
          </cell>
          <cell r="G470">
            <v>186</v>
          </cell>
          <cell r="H470">
            <v>45</v>
          </cell>
          <cell r="I470">
            <v>176.3</v>
          </cell>
          <cell r="J470">
            <v>45</v>
          </cell>
          <cell r="L470" t="str">
            <v>Yes</v>
          </cell>
          <cell r="M470" t="str">
            <v/>
          </cell>
          <cell r="P470" t="str">
            <v/>
          </cell>
          <cell r="Q470" t="str">
            <v>Seneca Solids Processing Imp</v>
          </cell>
          <cell r="R470" t="str">
            <v>280266-PD00</v>
          </cell>
          <cell r="S470" t="str">
            <v>MC mother</v>
          </cell>
          <cell r="T470">
            <v>280266</v>
          </cell>
          <cell r="Y470">
            <v>41821</v>
          </cell>
          <cell r="AD470">
            <v>0</v>
          </cell>
          <cell r="AF470" t="str">
            <v>2016 carryover</v>
          </cell>
          <cell r="AH470" t="str">
            <v>certified</v>
          </cell>
          <cell r="AI470">
            <v>300000</v>
          </cell>
          <cell r="AM470" t="str">
            <v>NA</v>
          </cell>
          <cell r="AO470" t="str">
            <v>id as "mother" on 2016 (project was on 2015 IUP) p/d cert 6/30/15</v>
          </cell>
          <cell r="AP470">
            <v>7589849</v>
          </cell>
          <cell r="AQ470" t="str">
            <v>yes</v>
          </cell>
          <cell r="AX470">
            <v>0</v>
          </cell>
          <cell r="AY470">
            <v>0</v>
          </cell>
          <cell r="AZ470">
            <v>7589849</v>
          </cell>
          <cell r="BA470">
            <v>300000</v>
          </cell>
          <cell r="BD470">
            <v>300000</v>
          </cell>
          <cell r="BE470">
            <v>42744</v>
          </cell>
          <cell r="BF470">
            <v>42775</v>
          </cell>
          <cell r="BG470">
            <v>2017</v>
          </cell>
          <cell r="BH470" t="str">
            <v>CWRF</v>
          </cell>
          <cell r="BP470">
            <v>0</v>
          </cell>
          <cell r="CB470">
            <v>0</v>
          </cell>
          <cell r="CC470">
            <v>0</v>
          </cell>
          <cell r="CP470">
            <v>0</v>
          </cell>
          <cell r="DH470">
            <v>0</v>
          </cell>
          <cell r="DM470" t="str">
            <v>Corey Mathisen</v>
          </cell>
          <cell r="DN470" t="str">
            <v>Sabie</v>
          </cell>
          <cell r="DO470">
            <v>11</v>
          </cell>
          <cell r="DP470">
            <v>4</v>
          </cell>
          <cell r="DT470" t="str">
            <v>Dakota</v>
          </cell>
        </row>
        <row r="471">
          <cell r="A471" t="str">
            <v>280266-PS02</v>
          </cell>
          <cell r="B471" t="str">
            <v>MCES Seneca Solids Processing Improvements</v>
          </cell>
          <cell r="G471">
            <v>186.1</v>
          </cell>
          <cell r="H471">
            <v>45</v>
          </cell>
          <cell r="I471">
            <v>176.2</v>
          </cell>
          <cell r="J471">
            <v>45</v>
          </cell>
          <cell r="L471" t="str">
            <v>Yes</v>
          </cell>
          <cell r="M471" t="str">
            <v/>
          </cell>
          <cell r="P471" t="str">
            <v/>
          </cell>
          <cell r="Q471" t="str">
            <v>Seneca Solids Processing Phase 2</v>
          </cell>
          <cell r="R471" t="str">
            <v>280266-PS02</v>
          </cell>
          <cell r="S471" t="str">
            <v>MC subproject</v>
          </cell>
          <cell r="T471">
            <v>280266</v>
          </cell>
          <cell r="Y471">
            <v>41821</v>
          </cell>
          <cell r="AD471">
            <v>0</v>
          </cell>
          <cell r="AF471" t="str">
            <v>2016 carryover</v>
          </cell>
          <cell r="AH471" t="str">
            <v>certified</v>
          </cell>
          <cell r="AI471">
            <v>4000000</v>
          </cell>
          <cell r="AM471">
            <v>42522</v>
          </cell>
          <cell r="AP471">
            <v>6350000</v>
          </cell>
          <cell r="AQ471">
            <v>42291</v>
          </cell>
          <cell r="AX471">
            <v>0</v>
          </cell>
          <cell r="AY471">
            <v>0</v>
          </cell>
          <cell r="AZ471">
            <v>6350000</v>
          </cell>
          <cell r="BA471">
            <v>4000000</v>
          </cell>
          <cell r="BD471">
            <v>4000000</v>
          </cell>
          <cell r="BE471">
            <v>42744</v>
          </cell>
          <cell r="BF471">
            <v>42775</v>
          </cell>
          <cell r="BG471">
            <v>2017</v>
          </cell>
          <cell r="BH471" t="str">
            <v>CWRF</v>
          </cell>
          <cell r="BP471">
            <v>0</v>
          </cell>
          <cell r="CB471">
            <v>0</v>
          </cell>
          <cell r="CC471">
            <v>0</v>
          </cell>
          <cell r="CP471">
            <v>0</v>
          </cell>
          <cell r="DH471">
            <v>0</v>
          </cell>
          <cell r="DM471" t="str">
            <v>Corey Mathisen</v>
          </cell>
          <cell r="DN471" t="str">
            <v>Sabie</v>
          </cell>
          <cell r="DO471">
            <v>11</v>
          </cell>
          <cell r="DP471">
            <v>4</v>
          </cell>
          <cell r="DT471" t="str">
            <v>Dakota</v>
          </cell>
        </row>
        <row r="472">
          <cell r="A472" t="str">
            <v>280269-PS01</v>
          </cell>
          <cell r="B472" t="str">
            <v>MCES St Bonifacius LS/FM Rehab</v>
          </cell>
          <cell r="G472">
            <v>176</v>
          </cell>
          <cell r="H472">
            <v>46</v>
          </cell>
          <cell r="I472">
            <v>168</v>
          </cell>
          <cell r="J472">
            <v>46</v>
          </cell>
          <cell r="L472" t="str">
            <v>Yes</v>
          </cell>
          <cell r="M472" t="str">
            <v/>
          </cell>
          <cell r="P472" t="str">
            <v/>
          </cell>
          <cell r="Q472" t="str">
            <v>Rehab lift station and forcemain</v>
          </cell>
          <cell r="R472" t="str">
            <v>280269-PS01</v>
          </cell>
          <cell r="S472" t="str">
            <v>MC mother</v>
          </cell>
          <cell r="T472">
            <v>280269</v>
          </cell>
          <cell r="Y472">
            <v>41821</v>
          </cell>
          <cell r="Z472" t="str">
            <v>yes</v>
          </cell>
          <cell r="AD472">
            <v>0</v>
          </cell>
          <cell r="AF472" t="str">
            <v>2016 carryover</v>
          </cell>
          <cell r="AH472" t="str">
            <v>certified</v>
          </cell>
          <cell r="AI472">
            <v>4000000</v>
          </cell>
          <cell r="AM472">
            <v>42156</v>
          </cell>
          <cell r="AO472" t="str">
            <v>MCES #808200; p/d cert 6/30/15</v>
          </cell>
          <cell r="AP472">
            <v>16801818</v>
          </cell>
          <cell r="AQ472">
            <v>41942</v>
          </cell>
          <cell r="AS472" t="str">
            <v>p/d only</v>
          </cell>
          <cell r="AX472">
            <v>0</v>
          </cell>
          <cell r="AY472">
            <v>0</v>
          </cell>
          <cell r="AZ472">
            <v>16801818</v>
          </cell>
          <cell r="BA472">
            <v>4000000</v>
          </cell>
          <cell r="BD472">
            <v>4000000</v>
          </cell>
          <cell r="BE472">
            <v>42744</v>
          </cell>
          <cell r="BF472">
            <v>42775</v>
          </cell>
          <cell r="BG472">
            <v>2017</v>
          </cell>
          <cell r="BH472" t="str">
            <v>CWRF</v>
          </cell>
          <cell r="BP472">
            <v>0</v>
          </cell>
          <cell r="CB472">
            <v>0</v>
          </cell>
          <cell r="CC472">
            <v>0</v>
          </cell>
          <cell r="CP472">
            <v>0</v>
          </cell>
          <cell r="DH472">
            <v>0</v>
          </cell>
          <cell r="DN472" t="str">
            <v>Sabie</v>
          </cell>
          <cell r="DO472">
            <v>11</v>
          </cell>
          <cell r="DP472">
            <v>4</v>
          </cell>
          <cell r="DT472" t="str">
            <v>Hennepin</v>
          </cell>
        </row>
        <row r="473">
          <cell r="A473" t="str">
            <v>280270-PS01</v>
          </cell>
          <cell r="B473" t="str">
            <v>Minneota</v>
          </cell>
          <cell r="G473">
            <v>4.0999999999999996</v>
          </cell>
          <cell r="H473">
            <v>88</v>
          </cell>
          <cell r="I473">
            <v>4</v>
          </cell>
          <cell r="J473">
            <v>88</v>
          </cell>
          <cell r="L473" t="str">
            <v>Yes</v>
          </cell>
          <cell r="M473" t="str">
            <v/>
          </cell>
          <cell r="P473" t="str">
            <v/>
          </cell>
          <cell r="Q473" t="str">
            <v>Rehab collection, Ph 1</v>
          </cell>
          <cell r="R473" t="str">
            <v>280270-PS01</v>
          </cell>
          <cell r="S473" t="str">
            <v>existing</v>
          </cell>
          <cell r="T473">
            <v>280270</v>
          </cell>
          <cell r="V473" t="str">
            <v>Fecal</v>
          </cell>
          <cell r="Y473">
            <v>41822</v>
          </cell>
          <cell r="Z473">
            <v>42480</v>
          </cell>
          <cell r="AA473" t="str">
            <v>yes</v>
          </cell>
          <cell r="AF473" t="str">
            <v>2016 carryover</v>
          </cell>
          <cell r="AH473" t="str">
            <v>certified</v>
          </cell>
          <cell r="AI473">
            <v>1427582</v>
          </cell>
          <cell r="AK473">
            <v>42370</v>
          </cell>
          <cell r="AL473">
            <v>42415</v>
          </cell>
          <cell r="AM473">
            <v>42475</v>
          </cell>
          <cell r="AN473">
            <v>42689</v>
          </cell>
          <cell r="AO473" t="str">
            <v>2016 IUP (Adams St) is Ph2 based on FP and is PSIG eligible; Other phases in future years</v>
          </cell>
          <cell r="AP473">
            <v>1427582</v>
          </cell>
          <cell r="AQ473">
            <v>42460</v>
          </cell>
          <cell r="AS473">
            <v>42548</v>
          </cell>
          <cell r="AV473">
            <v>1</v>
          </cell>
          <cell r="AX473">
            <v>0</v>
          </cell>
          <cell r="AY473">
            <v>0</v>
          </cell>
          <cell r="AZ473">
            <v>1427582</v>
          </cell>
          <cell r="BA473">
            <v>285516</v>
          </cell>
          <cell r="BD473">
            <v>285516</v>
          </cell>
          <cell r="BE473">
            <v>42619</v>
          </cell>
          <cell r="BF473">
            <v>42649</v>
          </cell>
          <cell r="BG473">
            <v>2017</v>
          </cell>
          <cell r="BH473" t="str">
            <v>CWRF,PSIG</v>
          </cell>
          <cell r="BK473">
            <v>0</v>
          </cell>
          <cell r="BL473">
            <v>0</v>
          </cell>
          <cell r="BM473">
            <v>0</v>
          </cell>
          <cell r="BO473">
            <v>0</v>
          </cell>
          <cell r="BP473">
            <v>1427582</v>
          </cell>
          <cell r="BQ473">
            <v>42216</v>
          </cell>
          <cell r="BR473">
            <v>1464247</v>
          </cell>
          <cell r="BS473">
            <v>2016</v>
          </cell>
          <cell r="BT473">
            <v>2017</v>
          </cell>
          <cell r="BU473">
            <v>42551</v>
          </cell>
          <cell r="BV473">
            <v>1131984</v>
          </cell>
          <cell r="BX473">
            <v>295598</v>
          </cell>
          <cell r="CB473">
            <v>1427582</v>
          </cell>
          <cell r="CC473">
            <v>1142066</v>
          </cell>
          <cell r="CD473">
            <v>1142066</v>
          </cell>
          <cell r="CE473">
            <v>42619</v>
          </cell>
          <cell r="CF473">
            <v>2017</v>
          </cell>
          <cell r="CP473">
            <v>0</v>
          </cell>
          <cell r="DH473">
            <v>0</v>
          </cell>
          <cell r="DM473" t="str">
            <v>Abram Peterson</v>
          </cell>
          <cell r="DN473" t="str">
            <v>Schultz</v>
          </cell>
          <cell r="DO473">
            <v>8</v>
          </cell>
          <cell r="DP473">
            <v>5</v>
          </cell>
          <cell r="DT473" t="str">
            <v>Lyon</v>
          </cell>
        </row>
        <row r="474">
          <cell r="A474" t="str">
            <v>280230-PS01</v>
          </cell>
          <cell r="B474" t="str">
            <v>Oronoco Twp - Cedar Beach</v>
          </cell>
          <cell r="G474">
            <v>31</v>
          </cell>
          <cell r="H474">
            <v>72</v>
          </cell>
          <cell r="I474">
            <v>29</v>
          </cell>
          <cell r="J474">
            <v>72</v>
          </cell>
          <cell r="L474" t="str">
            <v/>
          </cell>
          <cell r="M474" t="str">
            <v/>
          </cell>
          <cell r="P474" t="str">
            <v/>
          </cell>
          <cell r="Q474" t="str">
            <v>Unsewered, collection and treatment</v>
          </cell>
          <cell r="R474" t="str">
            <v>280230-PS01</v>
          </cell>
          <cell r="S474" t="str">
            <v>existing</v>
          </cell>
          <cell r="T474">
            <v>280230</v>
          </cell>
          <cell r="V474" t="str">
            <v>Fecal</v>
          </cell>
          <cell r="Z474">
            <v>42460</v>
          </cell>
          <cell r="AA474" t="str">
            <v>yes</v>
          </cell>
          <cell r="AK474">
            <v>42430</v>
          </cell>
          <cell r="AL474">
            <v>42461</v>
          </cell>
          <cell r="AM474">
            <v>42583</v>
          </cell>
          <cell r="AN474">
            <v>42704</v>
          </cell>
          <cell r="AO474" t="str">
            <v>New total - PSIG app/WIF Worksheet</v>
          </cell>
          <cell r="AP474">
            <v>1104157</v>
          </cell>
          <cell r="AX474">
            <v>0</v>
          </cell>
          <cell r="AY474">
            <v>0</v>
          </cell>
          <cell r="AZ474">
            <v>1104157</v>
          </cell>
          <cell r="BA474">
            <v>0</v>
          </cell>
          <cell r="BD474">
            <v>0</v>
          </cell>
          <cell r="BE474">
            <v>42619</v>
          </cell>
          <cell r="BF474">
            <v>42649</v>
          </cell>
          <cell r="BG474">
            <v>2017</v>
          </cell>
          <cell r="BH474" t="str">
            <v>SC, PSIG</v>
          </cell>
          <cell r="BK474" t="str">
            <v>2015 survey</v>
          </cell>
          <cell r="BP474">
            <v>1104156.5</v>
          </cell>
          <cell r="BQ474">
            <v>42212</v>
          </cell>
          <cell r="BR474">
            <v>1519950</v>
          </cell>
          <cell r="BS474">
            <v>2016</v>
          </cell>
          <cell r="BT474">
            <v>2017</v>
          </cell>
          <cell r="BU474">
            <v>42537</v>
          </cell>
          <cell r="BV474">
            <v>749689</v>
          </cell>
          <cell r="BX474">
            <v>354468</v>
          </cell>
          <cell r="CB474">
            <v>1104157</v>
          </cell>
          <cell r="CD474">
            <v>552079</v>
          </cell>
          <cell r="CE474">
            <v>42619</v>
          </cell>
          <cell r="CF474">
            <v>2017</v>
          </cell>
          <cell r="CG474">
            <v>41656</v>
          </cell>
          <cell r="CH474">
            <v>20</v>
          </cell>
          <cell r="CI474">
            <v>38000</v>
          </cell>
          <cell r="CJ474">
            <v>2014</v>
          </cell>
          <cell r="CK474">
            <v>41715</v>
          </cell>
          <cell r="CL474">
            <v>2014</v>
          </cell>
          <cell r="CM474">
            <v>42072</v>
          </cell>
          <cell r="CN474" t="str">
            <v>Potential</v>
          </cell>
          <cell r="CO474" t="str">
            <v>Under construction</v>
          </cell>
          <cell r="CP474">
            <v>552078.5</v>
          </cell>
          <cell r="CQ474">
            <v>42467</v>
          </cell>
          <cell r="CR474">
            <v>42537</v>
          </cell>
          <cell r="CS474">
            <v>2017</v>
          </cell>
          <cell r="CT474">
            <v>245823</v>
          </cell>
          <cell r="CU474">
            <v>306255</v>
          </cell>
          <cell r="CV474">
            <v>42619</v>
          </cell>
          <cell r="CW474">
            <v>2017</v>
          </cell>
          <cell r="DH474">
            <v>0</v>
          </cell>
          <cell r="DM474" t="str">
            <v>Corey Hower</v>
          </cell>
          <cell r="DN474" t="str">
            <v>Gallentine</v>
          </cell>
          <cell r="DO474">
            <v>10</v>
          </cell>
          <cell r="DP474">
            <v>7</v>
          </cell>
          <cell r="DT474" t="str">
            <v>Olmsted</v>
          </cell>
        </row>
        <row r="475">
          <cell r="A475" t="str">
            <v>280338-PS01</v>
          </cell>
          <cell r="B475" t="str">
            <v>Osakis</v>
          </cell>
          <cell r="G475">
            <v>115</v>
          </cell>
          <cell r="H475">
            <v>53</v>
          </cell>
          <cell r="I475">
            <v>114</v>
          </cell>
          <cell r="J475">
            <v>53</v>
          </cell>
          <cell r="L475" t="str">
            <v>Yes</v>
          </cell>
          <cell r="M475" t="str">
            <v/>
          </cell>
          <cell r="P475" t="str">
            <v/>
          </cell>
          <cell r="Q475" t="str">
            <v>Rehab collection</v>
          </cell>
          <cell r="R475" t="str">
            <v>280338-PS01</v>
          </cell>
          <cell r="S475" t="str">
            <v>existing</v>
          </cell>
          <cell r="T475">
            <v>280338</v>
          </cell>
          <cell r="X475">
            <v>42432</v>
          </cell>
          <cell r="Y475">
            <v>42233</v>
          </cell>
          <cell r="Z475">
            <v>42373</v>
          </cell>
          <cell r="AA475">
            <v>42452</v>
          </cell>
          <cell r="AF475" t="str">
            <v>2016 carryover</v>
          </cell>
          <cell r="AH475" t="str">
            <v>certified</v>
          </cell>
          <cell r="AI475">
            <v>525048</v>
          </cell>
          <cell r="AK475">
            <v>42430</v>
          </cell>
          <cell r="AL475">
            <v>42461</v>
          </cell>
          <cell r="AM475">
            <v>42125</v>
          </cell>
          <cell r="AN475">
            <v>42887</v>
          </cell>
          <cell r="AO475" t="str">
            <v xml:space="preserve">Also DW-PFA/State-aid </v>
          </cell>
          <cell r="AP475">
            <v>525048</v>
          </cell>
          <cell r="AQ475">
            <v>42454</v>
          </cell>
          <cell r="AR475">
            <v>42480</v>
          </cell>
          <cell r="AS475">
            <v>42537</v>
          </cell>
          <cell r="AV475">
            <v>1</v>
          </cell>
          <cell r="AX475">
            <v>0</v>
          </cell>
          <cell r="AY475">
            <v>0</v>
          </cell>
          <cell r="AZ475">
            <v>525048</v>
          </cell>
          <cell r="BA475">
            <v>525048</v>
          </cell>
          <cell r="BD475">
            <v>525048</v>
          </cell>
          <cell r="BE475">
            <v>42552</v>
          </cell>
          <cell r="BF475">
            <v>42583</v>
          </cell>
          <cell r="BG475">
            <v>2017</v>
          </cell>
          <cell r="BH475" t="str">
            <v>CWRF</v>
          </cell>
          <cell r="BK475" t="str">
            <v>2015 survey</v>
          </cell>
          <cell r="BL475">
            <v>0</v>
          </cell>
          <cell r="BM475">
            <v>0</v>
          </cell>
          <cell r="BO475">
            <v>0</v>
          </cell>
          <cell r="BP475">
            <v>0</v>
          </cell>
          <cell r="CB475">
            <v>0</v>
          </cell>
          <cell r="CC475">
            <v>0</v>
          </cell>
          <cell r="CP475">
            <v>0</v>
          </cell>
          <cell r="DN475" t="str">
            <v>LaFontaine</v>
          </cell>
          <cell r="DO475">
            <v>4</v>
          </cell>
          <cell r="DP475">
            <v>2</v>
          </cell>
          <cell r="DT475" t="str">
            <v>Douglas</v>
          </cell>
        </row>
        <row r="476">
          <cell r="A476" t="str">
            <v>280334-PS01</v>
          </cell>
          <cell r="B476" t="str">
            <v>Pipestone</v>
          </cell>
          <cell r="G476">
            <v>22</v>
          </cell>
          <cell r="H476">
            <v>78</v>
          </cell>
          <cell r="I476">
            <v>22</v>
          </cell>
          <cell r="J476">
            <v>78</v>
          </cell>
          <cell r="L476" t="str">
            <v>Yes</v>
          </cell>
          <cell r="M476" t="str">
            <v/>
          </cell>
          <cell r="P476" t="str">
            <v/>
          </cell>
          <cell r="Q476" t="str">
            <v>Rehab collection</v>
          </cell>
          <cell r="R476" t="str">
            <v>280334-PS01</v>
          </cell>
          <cell r="S476" t="str">
            <v>existing</v>
          </cell>
          <cell r="T476">
            <v>280334</v>
          </cell>
          <cell r="Y476">
            <v>42185</v>
          </cell>
          <cell r="Z476">
            <v>42459</v>
          </cell>
          <cell r="AF476" t="str">
            <v>2016 carryover</v>
          </cell>
          <cell r="AH476" t="str">
            <v>certified</v>
          </cell>
          <cell r="AI476">
            <v>1061741</v>
          </cell>
          <cell r="AK476">
            <v>42248</v>
          </cell>
          <cell r="AL476">
            <v>42278</v>
          </cell>
          <cell r="AM476">
            <v>42307</v>
          </cell>
          <cell r="AN476">
            <v>42643</v>
          </cell>
          <cell r="AO476" t="str">
            <v>sewer part of road project</v>
          </cell>
          <cell r="AP476">
            <v>1061741</v>
          </cell>
          <cell r="AQ476">
            <v>42458</v>
          </cell>
          <cell r="AS476">
            <v>42542</v>
          </cell>
          <cell r="AV476">
            <v>1</v>
          </cell>
          <cell r="AX476">
            <v>0</v>
          </cell>
          <cell r="AY476">
            <v>0</v>
          </cell>
          <cell r="AZ476">
            <v>1061741</v>
          </cell>
          <cell r="BA476">
            <v>1061741</v>
          </cell>
          <cell r="BD476">
            <v>1061741</v>
          </cell>
          <cell r="BE476">
            <v>42590</v>
          </cell>
          <cell r="BF476">
            <v>42621</v>
          </cell>
          <cell r="BG476">
            <v>2017</v>
          </cell>
          <cell r="BH476" t="str">
            <v>CWRF</v>
          </cell>
          <cell r="BK476" t="str">
            <v>2015 survey</v>
          </cell>
          <cell r="BL476">
            <v>0</v>
          </cell>
          <cell r="BM476">
            <v>0</v>
          </cell>
          <cell r="BO476">
            <v>0</v>
          </cell>
          <cell r="BP476">
            <v>0</v>
          </cell>
          <cell r="CB476">
            <v>0</v>
          </cell>
          <cell r="CC476">
            <v>0</v>
          </cell>
          <cell r="CP476">
            <v>0</v>
          </cell>
          <cell r="DH476">
            <v>0</v>
          </cell>
          <cell r="DN476" t="str">
            <v>Schultz</v>
          </cell>
          <cell r="DO476">
            <v>8</v>
          </cell>
          <cell r="DP476">
            <v>5</v>
          </cell>
          <cell r="DT476" t="str">
            <v>Pipestone</v>
          </cell>
        </row>
        <row r="477">
          <cell r="A477" t="str">
            <v>280322-PS01</v>
          </cell>
          <cell r="B477" t="str">
            <v>Saint Cloud</v>
          </cell>
          <cell r="G477">
            <v>172</v>
          </cell>
          <cell r="H477">
            <v>46</v>
          </cell>
          <cell r="I477">
            <v>164</v>
          </cell>
          <cell r="J477">
            <v>46</v>
          </cell>
          <cell r="L477" t="str">
            <v>Yes</v>
          </cell>
          <cell r="M477" t="str">
            <v/>
          </cell>
          <cell r="P477" t="str">
            <v/>
          </cell>
          <cell r="Q477" t="str">
            <v>Main lift station improvements</v>
          </cell>
          <cell r="R477" t="str">
            <v>280322-PS01</v>
          </cell>
          <cell r="S477" t="str">
            <v>existing</v>
          </cell>
          <cell r="T477">
            <v>280322</v>
          </cell>
          <cell r="Y477">
            <v>42265</v>
          </cell>
          <cell r="Z477">
            <v>42446</v>
          </cell>
          <cell r="AF477" t="str">
            <v>2016 carryover</v>
          </cell>
          <cell r="AH477" t="str">
            <v>certified</v>
          </cell>
          <cell r="AI477">
            <v>4062885</v>
          </cell>
          <cell r="AK477">
            <v>42309</v>
          </cell>
          <cell r="AL477">
            <v>42370</v>
          </cell>
          <cell r="AM477">
            <v>42491</v>
          </cell>
          <cell r="AN477">
            <v>42979</v>
          </cell>
          <cell r="AP477">
            <v>4651803</v>
          </cell>
          <cell r="AQ477">
            <v>42458</v>
          </cell>
          <cell r="AS477">
            <v>42535</v>
          </cell>
          <cell r="AX477">
            <v>0</v>
          </cell>
          <cell r="AY477">
            <v>0</v>
          </cell>
          <cell r="AZ477">
            <v>4651803</v>
          </cell>
          <cell r="BA477">
            <v>4062885</v>
          </cell>
          <cell r="BD477">
            <v>4062885</v>
          </cell>
          <cell r="BE477">
            <v>42543</v>
          </cell>
          <cell r="BF477">
            <v>42573</v>
          </cell>
          <cell r="BG477">
            <v>2017</v>
          </cell>
          <cell r="BH477" t="str">
            <v>CWRF</v>
          </cell>
          <cell r="BK477">
            <v>0</v>
          </cell>
          <cell r="BL477">
            <v>0</v>
          </cell>
          <cell r="BM477">
            <v>0</v>
          </cell>
          <cell r="BO477">
            <v>0</v>
          </cell>
          <cell r="BP477">
            <v>0</v>
          </cell>
          <cell r="CB477">
            <v>0</v>
          </cell>
          <cell r="CC477">
            <v>0</v>
          </cell>
          <cell r="CP477">
            <v>0</v>
          </cell>
          <cell r="DK477">
            <v>588918</v>
          </cell>
          <cell r="DL477" t="str">
            <v>Sauk Rapids</v>
          </cell>
          <cell r="DN477" t="str">
            <v>Barrett</v>
          </cell>
          <cell r="DO477" t="str">
            <v>7W</v>
          </cell>
          <cell r="DP477">
            <v>2</v>
          </cell>
          <cell r="DQ477" t="str">
            <v>14A</v>
          </cell>
          <cell r="DR477" t="str">
            <v>14B</v>
          </cell>
          <cell r="DS477">
            <v>6</v>
          </cell>
          <cell r="DT477" t="str">
            <v>Benton</v>
          </cell>
        </row>
        <row r="478">
          <cell r="A478" t="str">
            <v>280291-PS01</v>
          </cell>
          <cell r="B478" t="str">
            <v>Saint Francis</v>
          </cell>
          <cell r="G478">
            <v>194</v>
          </cell>
          <cell r="H478">
            <v>44</v>
          </cell>
          <cell r="I478">
            <v>183</v>
          </cell>
          <cell r="J478">
            <v>44</v>
          </cell>
          <cell r="L478" t="str">
            <v>Yes</v>
          </cell>
          <cell r="M478" t="str">
            <v/>
          </cell>
          <cell r="P478" t="str">
            <v/>
          </cell>
          <cell r="Q478" t="str">
            <v>Adv trmt-phos, rehab/expand treatment system</v>
          </cell>
          <cell r="R478" t="str">
            <v>280291-PS01</v>
          </cell>
          <cell r="S478" t="str">
            <v>existing</v>
          </cell>
          <cell r="T478">
            <v>280291</v>
          </cell>
          <cell r="V478" t="str">
            <v>Nutrients</v>
          </cell>
          <cell r="Y478">
            <v>41890</v>
          </cell>
          <cell r="Z478">
            <v>42086</v>
          </cell>
          <cell r="AA478" t="str">
            <v>yes</v>
          </cell>
          <cell r="AF478" t="str">
            <v>2016 carryover</v>
          </cell>
          <cell r="AH478" t="str">
            <v>certified</v>
          </cell>
          <cell r="AI478">
            <v>21982915</v>
          </cell>
          <cell r="AK478">
            <v>42139</v>
          </cell>
          <cell r="AL478">
            <v>42170</v>
          </cell>
          <cell r="AM478">
            <v>42200</v>
          </cell>
          <cell r="AN478">
            <v>42870</v>
          </cell>
          <cell r="AO478" t="str">
            <v>2015 income survey $45,000 MHI</v>
          </cell>
          <cell r="AP478">
            <v>24982915</v>
          </cell>
          <cell r="AQ478">
            <v>42093</v>
          </cell>
          <cell r="AS478">
            <v>42185</v>
          </cell>
          <cell r="AT478">
            <v>24982915</v>
          </cell>
          <cell r="AV478">
            <v>0.81599999999999995</v>
          </cell>
          <cell r="AX478">
            <v>0</v>
          </cell>
          <cell r="AY478">
            <v>0</v>
          </cell>
          <cell r="AZ478">
            <v>24982915</v>
          </cell>
          <cell r="BA478">
            <v>16010544</v>
          </cell>
          <cell r="BD478">
            <v>16010544</v>
          </cell>
          <cell r="BE478">
            <v>42621</v>
          </cell>
          <cell r="BF478">
            <v>42649</v>
          </cell>
          <cell r="BG478">
            <v>2017</v>
          </cell>
          <cell r="BH478" t="str">
            <v>CWRF,PSIG,WIF</v>
          </cell>
          <cell r="BI478">
            <v>1972371</v>
          </cell>
          <cell r="BJ478">
            <v>42887</v>
          </cell>
          <cell r="BK478">
            <v>0</v>
          </cell>
          <cell r="BL478">
            <v>1972371.3510701524</v>
          </cell>
          <cell r="BM478">
            <v>1972371.3510701524</v>
          </cell>
          <cell r="BO478">
            <v>0</v>
          </cell>
          <cell r="BP478">
            <v>9115351</v>
          </cell>
          <cell r="BQ478">
            <v>41849</v>
          </cell>
          <cell r="BR478">
            <v>5030200</v>
          </cell>
          <cell r="BS478">
            <v>2016</v>
          </cell>
          <cell r="BT478">
            <v>2017</v>
          </cell>
          <cell r="BU478">
            <v>42185</v>
          </cell>
          <cell r="BV478">
            <v>7965903</v>
          </cell>
          <cell r="BX478">
            <v>1149448</v>
          </cell>
          <cell r="CB478">
            <v>9115351</v>
          </cell>
          <cell r="CC478">
            <v>7000000</v>
          </cell>
          <cell r="CD478">
            <v>7000000</v>
          </cell>
          <cell r="CE478">
            <v>42621</v>
          </cell>
          <cell r="CF478">
            <v>2017</v>
          </cell>
          <cell r="CP478">
            <v>0</v>
          </cell>
          <cell r="DH478">
            <v>0</v>
          </cell>
          <cell r="DM478" t="str">
            <v>Corey Mathisen</v>
          </cell>
          <cell r="DN478" t="str">
            <v>Sabie</v>
          </cell>
          <cell r="DO478">
            <v>11</v>
          </cell>
          <cell r="DP478">
            <v>4</v>
          </cell>
          <cell r="DT478" t="str">
            <v>Anoka</v>
          </cell>
        </row>
        <row r="479">
          <cell r="A479" t="str">
            <v>279875-PS02</v>
          </cell>
          <cell r="B479" t="str">
            <v>Walker</v>
          </cell>
          <cell r="G479">
            <v>107</v>
          </cell>
          <cell r="H479">
            <v>55</v>
          </cell>
          <cell r="I479">
            <v>108</v>
          </cell>
          <cell r="J479">
            <v>55</v>
          </cell>
          <cell r="L479" t="str">
            <v>Yes</v>
          </cell>
          <cell r="M479" t="str">
            <v/>
          </cell>
          <cell r="P479" t="str">
            <v/>
          </cell>
          <cell r="Q479" t="str">
            <v>Rehab collection</v>
          </cell>
          <cell r="R479" t="str">
            <v>279875-PS02</v>
          </cell>
          <cell r="S479" t="str">
            <v>existing</v>
          </cell>
          <cell r="T479">
            <v>279875</v>
          </cell>
          <cell r="Y479">
            <v>41002</v>
          </cell>
          <cell r="Z479">
            <v>42444</v>
          </cell>
          <cell r="AF479" t="str">
            <v>2016 carryover</v>
          </cell>
          <cell r="AH479" t="str">
            <v>certified</v>
          </cell>
          <cell r="AI479">
            <v>3305790</v>
          </cell>
          <cell r="AK479">
            <v>42430</v>
          </cell>
          <cell r="AL479">
            <v>42461</v>
          </cell>
          <cell r="AM479">
            <v>42491</v>
          </cell>
          <cell r="AN479">
            <v>42917</v>
          </cell>
          <cell r="AO479" t="str">
            <v>DWRF companion-1/21/16</v>
          </cell>
          <cell r="AP479">
            <v>3305790</v>
          </cell>
          <cell r="AQ479">
            <v>42457</v>
          </cell>
          <cell r="AR479">
            <v>42451</v>
          </cell>
          <cell r="AS479">
            <v>42516</v>
          </cell>
          <cell r="AV479">
            <v>1</v>
          </cell>
          <cell r="AX479">
            <v>0</v>
          </cell>
          <cell r="AY479">
            <v>0</v>
          </cell>
          <cell r="AZ479">
            <v>3305790</v>
          </cell>
          <cell r="BA479">
            <v>3305790</v>
          </cell>
          <cell r="BB479">
            <v>592767</v>
          </cell>
          <cell r="BD479">
            <v>2713023</v>
          </cell>
          <cell r="BE479">
            <v>42604</v>
          </cell>
          <cell r="BF479">
            <v>42635</v>
          </cell>
          <cell r="BG479">
            <v>2017</v>
          </cell>
          <cell r="BH479" t="str">
            <v>CWRF,PF</v>
          </cell>
          <cell r="BK479" t="str">
            <v>2011 survey</v>
          </cell>
          <cell r="BO479">
            <v>0</v>
          </cell>
          <cell r="BP479">
            <v>0</v>
          </cell>
          <cell r="CB479">
            <v>0</v>
          </cell>
          <cell r="CC479">
            <v>0</v>
          </cell>
          <cell r="CP479">
            <v>0</v>
          </cell>
          <cell r="DC479">
            <v>397</v>
          </cell>
          <cell r="DD479">
            <v>131</v>
          </cell>
          <cell r="DH479">
            <v>0</v>
          </cell>
          <cell r="DM479" t="str">
            <v>Brian Fitzpatrick</v>
          </cell>
          <cell r="DN479" t="str">
            <v>LaFontaine</v>
          </cell>
          <cell r="DO479">
            <v>5</v>
          </cell>
          <cell r="DP479">
            <v>8</v>
          </cell>
          <cell r="DQ479" t="str">
            <v>05A</v>
          </cell>
          <cell r="DS479">
            <v>8</v>
          </cell>
          <cell r="DT479" t="str">
            <v>Cass</v>
          </cell>
        </row>
        <row r="480">
          <cell r="A480" t="str">
            <v>280329-PS01</v>
          </cell>
          <cell r="B480" t="str">
            <v>Warren</v>
          </cell>
          <cell r="G480">
            <v>85</v>
          </cell>
          <cell r="H480">
            <v>58</v>
          </cell>
          <cell r="I480">
            <v>83</v>
          </cell>
          <cell r="J480">
            <v>58</v>
          </cell>
          <cell r="L480" t="str">
            <v>Yes</v>
          </cell>
          <cell r="M480" t="str">
            <v/>
          </cell>
          <cell r="P480" t="str">
            <v/>
          </cell>
          <cell r="Q480" t="str">
            <v>Rehab collection</v>
          </cell>
          <cell r="R480" t="str">
            <v>280329-PS01</v>
          </cell>
          <cell r="S480" t="str">
            <v>existing</v>
          </cell>
          <cell r="T480">
            <v>280329</v>
          </cell>
          <cell r="Y480">
            <v>42180</v>
          </cell>
          <cell r="Z480">
            <v>42437</v>
          </cell>
          <cell r="AF480" t="str">
            <v>2016 carryover</v>
          </cell>
          <cell r="AH480" t="str">
            <v>certified</v>
          </cell>
          <cell r="AI480">
            <v>380999</v>
          </cell>
          <cell r="AK480">
            <v>42430</v>
          </cell>
          <cell r="AL480">
            <v>42490</v>
          </cell>
          <cell r="AM480">
            <v>42520</v>
          </cell>
          <cell r="AN480">
            <v>42704</v>
          </cell>
          <cell r="AO480" t="str">
            <v>companion DW project</v>
          </cell>
          <cell r="AP480">
            <v>380999</v>
          </cell>
          <cell r="AQ480">
            <v>42445</v>
          </cell>
          <cell r="AR480">
            <v>42478</v>
          </cell>
          <cell r="AS480">
            <v>42536</v>
          </cell>
          <cell r="AV480">
            <v>1</v>
          </cell>
          <cell r="AX480">
            <v>0</v>
          </cell>
          <cell r="AY480">
            <v>0</v>
          </cell>
          <cell r="AZ480">
            <v>380999</v>
          </cell>
          <cell r="BA480">
            <v>380999</v>
          </cell>
          <cell r="BD480">
            <v>380999</v>
          </cell>
          <cell r="BE480">
            <v>42558</v>
          </cell>
          <cell r="BF480">
            <v>42589</v>
          </cell>
          <cell r="BG480">
            <v>2017</v>
          </cell>
          <cell r="BH480" t="str">
            <v>CWRF</v>
          </cell>
          <cell r="BK480" t="str">
            <v>2015 survey</v>
          </cell>
          <cell r="BL480">
            <v>0</v>
          </cell>
          <cell r="BM480">
            <v>0</v>
          </cell>
          <cell r="BO480">
            <v>0</v>
          </cell>
          <cell r="BP480">
            <v>0</v>
          </cell>
          <cell r="CB480">
            <v>0</v>
          </cell>
          <cell r="CC480">
            <v>0</v>
          </cell>
          <cell r="CP480">
            <v>0</v>
          </cell>
          <cell r="DM480" t="str">
            <v>Vinod Sathyaseelan</v>
          </cell>
          <cell r="DN480" t="str">
            <v>Schultz</v>
          </cell>
          <cell r="DO480">
            <v>1</v>
          </cell>
          <cell r="DP480">
            <v>1</v>
          </cell>
          <cell r="DQ480" t="str">
            <v>1A</v>
          </cell>
          <cell r="DS480">
            <v>7</v>
          </cell>
          <cell r="DT480" t="str">
            <v>Marshall</v>
          </cell>
        </row>
        <row r="481">
          <cell r="A481" t="str">
            <v>280312-PS01</v>
          </cell>
          <cell r="B481" t="str">
            <v>Willmar</v>
          </cell>
          <cell r="G481">
            <v>47</v>
          </cell>
          <cell r="H481">
            <v>66</v>
          </cell>
          <cell r="I481">
            <v>44.1</v>
          </cell>
          <cell r="J481">
            <v>66</v>
          </cell>
          <cell r="L481" t="str">
            <v>Yes</v>
          </cell>
          <cell r="M481" t="str">
            <v/>
          </cell>
          <cell r="P481" t="str">
            <v/>
          </cell>
          <cell r="Q481" t="str">
            <v>Rehab lift stations, Ph 1</v>
          </cell>
          <cell r="R481" t="str">
            <v>280312-PS01</v>
          </cell>
          <cell r="S481" t="str">
            <v>existing</v>
          </cell>
          <cell r="T481">
            <v>280312</v>
          </cell>
          <cell r="Y481">
            <v>42185</v>
          </cell>
          <cell r="Z481">
            <v>42419</v>
          </cell>
          <cell r="AF481" t="str">
            <v>2016 carryover</v>
          </cell>
          <cell r="AH481" t="str">
            <v>certified</v>
          </cell>
          <cell r="AI481">
            <v>1046528</v>
          </cell>
          <cell r="AK481">
            <v>42401</v>
          </cell>
          <cell r="AL481">
            <v>42461</v>
          </cell>
          <cell r="AM481">
            <v>42491</v>
          </cell>
          <cell r="AN481">
            <v>42826</v>
          </cell>
          <cell r="AO481" t="str">
            <v>Phase 1, Westwood Court LS and forcemain</v>
          </cell>
          <cell r="AP481">
            <v>1046528</v>
          </cell>
          <cell r="AQ481">
            <v>42453</v>
          </cell>
          <cell r="AS481">
            <v>42488</v>
          </cell>
          <cell r="AV481">
            <v>1</v>
          </cell>
          <cell r="AX481">
            <v>0</v>
          </cell>
          <cell r="AY481">
            <v>0</v>
          </cell>
          <cell r="AZ481">
            <v>1046528</v>
          </cell>
          <cell r="BA481">
            <v>1046528</v>
          </cell>
          <cell r="BD481">
            <v>1046528</v>
          </cell>
          <cell r="BE481">
            <v>42571</v>
          </cell>
          <cell r="BF481">
            <v>42602</v>
          </cell>
          <cell r="BG481">
            <v>2017</v>
          </cell>
          <cell r="BH481" t="str">
            <v>CWRF</v>
          </cell>
          <cell r="BK481">
            <v>0</v>
          </cell>
          <cell r="BL481">
            <v>0</v>
          </cell>
          <cell r="BM481">
            <v>0</v>
          </cell>
          <cell r="BO481">
            <v>0</v>
          </cell>
          <cell r="BP481">
            <v>0</v>
          </cell>
          <cell r="CB481">
            <v>0</v>
          </cell>
          <cell r="CC481">
            <v>0</v>
          </cell>
          <cell r="CP481">
            <v>0</v>
          </cell>
          <cell r="DN481" t="str">
            <v>Barrett</v>
          </cell>
          <cell r="DO481" t="str">
            <v>6E</v>
          </cell>
          <cell r="DP481">
            <v>2</v>
          </cell>
          <cell r="DQ481" t="str">
            <v>17B</v>
          </cell>
          <cell r="DS481">
            <v>7</v>
          </cell>
          <cell r="DT481" t="str">
            <v>Kandiyohi</v>
          </cell>
        </row>
        <row r="482">
          <cell r="A482" t="str">
            <v>279633-PS07</v>
          </cell>
          <cell r="B482" t="str">
            <v>WLSSD - Interceptor Improvements</v>
          </cell>
          <cell r="G482">
            <v>3.2</v>
          </cell>
          <cell r="H482">
            <v>91</v>
          </cell>
          <cell r="I482">
            <v>3.2</v>
          </cell>
          <cell r="J482">
            <v>91</v>
          </cell>
          <cell r="L482" t="str">
            <v>Yes</v>
          </cell>
          <cell r="M482" t="str">
            <v/>
          </cell>
          <cell r="P482" t="str">
            <v/>
          </cell>
          <cell r="Q482" t="str">
            <v>Ph 4, Scanlon interceptor rehab</v>
          </cell>
          <cell r="R482" t="str">
            <v>279633-PS07</v>
          </cell>
          <cell r="S482" t="str">
            <v>existing</v>
          </cell>
          <cell r="T482">
            <v>279633</v>
          </cell>
          <cell r="Y482">
            <v>40409</v>
          </cell>
          <cell r="Z482">
            <v>42089</v>
          </cell>
          <cell r="AF482" t="str">
            <v>2016 carryover</v>
          </cell>
          <cell r="AH482" t="str">
            <v>certified</v>
          </cell>
          <cell r="AI482">
            <v>3216872</v>
          </cell>
          <cell r="AK482">
            <v>42387</v>
          </cell>
          <cell r="AL482">
            <v>42418</v>
          </cell>
          <cell r="AM482">
            <v>42491</v>
          </cell>
          <cell r="AN482">
            <v>42735</v>
          </cell>
          <cell r="AO482" t="str">
            <v>Updated 6/3/15</v>
          </cell>
          <cell r="AP482">
            <v>4964308</v>
          </cell>
          <cell r="AQ482">
            <v>42087</v>
          </cell>
          <cell r="AR482">
            <v>42443</v>
          </cell>
          <cell r="AS482">
            <v>42164</v>
          </cell>
          <cell r="AV482">
            <v>1</v>
          </cell>
          <cell r="AX482">
            <v>0</v>
          </cell>
          <cell r="AY482">
            <v>0</v>
          </cell>
          <cell r="AZ482">
            <v>4964308</v>
          </cell>
          <cell r="BA482">
            <v>4964308</v>
          </cell>
          <cell r="BB482">
            <v>1747437</v>
          </cell>
          <cell r="BD482">
            <v>3216871</v>
          </cell>
          <cell r="BE482">
            <v>42583</v>
          </cell>
          <cell r="BF482">
            <v>42614</v>
          </cell>
          <cell r="BG482">
            <v>2017</v>
          </cell>
          <cell r="BH482" t="str">
            <v>CWRF,PF</v>
          </cell>
          <cell r="BK482" t="str">
            <v>2015 survey</v>
          </cell>
          <cell r="BL482">
            <v>1747436.8</v>
          </cell>
          <cell r="BM482">
            <v>1747436.8</v>
          </cell>
          <cell r="BO482">
            <v>0</v>
          </cell>
          <cell r="BP482">
            <v>0</v>
          </cell>
          <cell r="CB482">
            <v>0</v>
          </cell>
          <cell r="CC482">
            <v>0</v>
          </cell>
          <cell r="CP482">
            <v>0</v>
          </cell>
          <cell r="DH482">
            <v>0</v>
          </cell>
          <cell r="DM482" t="str">
            <v>Vinod Sathyaseelan</v>
          </cell>
          <cell r="DN482" t="str">
            <v>Fletcher</v>
          </cell>
          <cell r="DO482">
            <v>3</v>
          </cell>
          <cell r="DP482">
            <v>3</v>
          </cell>
          <cell r="DQ482" t="str">
            <v>03B</v>
          </cell>
          <cell r="DR482" t="str">
            <v>6B, 7A, 7B, 11A</v>
          </cell>
          <cell r="DS482">
            <v>8</v>
          </cell>
          <cell r="DT482" t="str">
            <v>St. Louis</v>
          </cell>
        </row>
        <row r="483">
          <cell r="A483" t="str">
            <v>279663-PS02</v>
          </cell>
          <cell r="B483" t="str">
            <v>WLSSD - Pump Station Improvements</v>
          </cell>
          <cell r="G483">
            <v>100.1</v>
          </cell>
          <cell r="H483">
            <v>56</v>
          </cell>
          <cell r="I483">
            <v>98.2</v>
          </cell>
          <cell r="J483">
            <v>56</v>
          </cell>
          <cell r="L483" t="str">
            <v>Yes</v>
          </cell>
          <cell r="M483" t="str">
            <v/>
          </cell>
          <cell r="P483" t="str">
            <v/>
          </cell>
          <cell r="Q483" t="str">
            <v>Pump Station Upgrade-Wrenshall</v>
          </cell>
          <cell r="R483" t="str">
            <v>279663-PS02</v>
          </cell>
          <cell r="S483" t="str">
            <v>existing</v>
          </cell>
          <cell r="T483">
            <v>279663</v>
          </cell>
          <cell r="Y483">
            <v>40338</v>
          </cell>
          <cell r="Z483">
            <v>42459</v>
          </cell>
          <cell r="AF483" t="str">
            <v>2016 carryover</v>
          </cell>
          <cell r="AH483" t="str">
            <v>certified</v>
          </cell>
          <cell r="AI483">
            <v>969635</v>
          </cell>
          <cell r="AK483">
            <v>42475</v>
          </cell>
          <cell r="AL483">
            <v>42505</v>
          </cell>
          <cell r="AM483">
            <v>42552</v>
          </cell>
          <cell r="AN483">
            <v>42734</v>
          </cell>
          <cell r="AO483" t="str">
            <v>Costs updated 5-4-15</v>
          </cell>
          <cell r="AP483">
            <v>969635</v>
          </cell>
          <cell r="AQ483">
            <v>42459</v>
          </cell>
          <cell r="AR483">
            <v>42576</v>
          </cell>
          <cell r="AS483">
            <v>42551</v>
          </cell>
          <cell r="AV483">
            <v>1</v>
          </cell>
          <cell r="AX483">
            <v>0</v>
          </cell>
          <cell r="AY483">
            <v>0</v>
          </cell>
          <cell r="AZ483">
            <v>969635</v>
          </cell>
          <cell r="BA483">
            <v>969635</v>
          </cell>
          <cell r="BD483">
            <v>969635</v>
          </cell>
          <cell r="BE483">
            <v>42622</v>
          </cell>
          <cell r="BF483">
            <v>42652</v>
          </cell>
          <cell r="BG483">
            <v>2017</v>
          </cell>
          <cell r="BH483" t="str">
            <v>CWRF</v>
          </cell>
          <cell r="BK483" t="str">
            <v>2015 survey</v>
          </cell>
          <cell r="BL483">
            <v>0</v>
          </cell>
          <cell r="BM483">
            <v>0</v>
          </cell>
          <cell r="BO483">
            <v>0</v>
          </cell>
          <cell r="BP483">
            <v>0</v>
          </cell>
          <cell r="CB483">
            <v>0</v>
          </cell>
          <cell r="CC483">
            <v>0</v>
          </cell>
          <cell r="CP483">
            <v>0</v>
          </cell>
          <cell r="DH483">
            <v>0</v>
          </cell>
          <cell r="DM483" t="str">
            <v>Vinod Sathyaseelan</v>
          </cell>
          <cell r="DN483" t="str">
            <v>Fletcher</v>
          </cell>
          <cell r="DO483">
            <v>3</v>
          </cell>
          <cell r="DP483">
            <v>3</v>
          </cell>
          <cell r="DQ483" t="str">
            <v>03B</v>
          </cell>
          <cell r="DR483" t="str">
            <v>6B,7A,7B,11A</v>
          </cell>
          <cell r="DS483">
            <v>8</v>
          </cell>
          <cell r="DT483" t="str">
            <v>St. Louis</v>
          </cell>
        </row>
        <row r="484">
          <cell r="A484" t="str">
            <v>280285-PS05</v>
          </cell>
          <cell r="B484" t="str">
            <v>WLSSD - Treatment Plant Imp 2</v>
          </cell>
          <cell r="G484">
            <v>99.1</v>
          </cell>
          <cell r="H484">
            <v>56</v>
          </cell>
          <cell r="I484">
            <v>96.2</v>
          </cell>
          <cell r="J484">
            <v>56</v>
          </cell>
          <cell r="L484" t="str">
            <v>Yes</v>
          </cell>
          <cell r="M484" t="str">
            <v/>
          </cell>
          <cell r="P484" t="str">
            <v/>
          </cell>
          <cell r="Q484" t="str">
            <v>WWTP-Screw Pump Improvements</v>
          </cell>
          <cell r="R484" t="str">
            <v>280285-PS05</v>
          </cell>
          <cell r="S484" t="str">
            <v>existing</v>
          </cell>
          <cell r="T484">
            <v>280285</v>
          </cell>
          <cell r="Y484">
            <v>41820</v>
          </cell>
          <cell r="Z484">
            <v>42457</v>
          </cell>
          <cell r="AF484" t="str">
            <v>2016 carryover</v>
          </cell>
          <cell r="AH484" t="str">
            <v>certified</v>
          </cell>
          <cell r="AI484">
            <v>816964</v>
          </cell>
          <cell r="AK484">
            <v>42401</v>
          </cell>
          <cell r="AL484">
            <v>42491</v>
          </cell>
          <cell r="AM484">
            <v>42552</v>
          </cell>
          <cell r="AN484">
            <v>42705</v>
          </cell>
          <cell r="AP484">
            <v>816964</v>
          </cell>
          <cell r="AQ484">
            <v>42459</v>
          </cell>
          <cell r="AR484">
            <v>42576</v>
          </cell>
          <cell r="AS484">
            <v>42550</v>
          </cell>
          <cell r="AV484">
            <v>1</v>
          </cell>
          <cell r="AX484">
            <v>0</v>
          </cell>
          <cell r="AY484">
            <v>0</v>
          </cell>
          <cell r="AZ484">
            <v>816964</v>
          </cell>
          <cell r="BA484">
            <v>816964</v>
          </cell>
          <cell r="BD484">
            <v>816964</v>
          </cell>
          <cell r="BE484">
            <v>42622</v>
          </cell>
          <cell r="BF484">
            <v>42652</v>
          </cell>
          <cell r="BG484">
            <v>2017</v>
          </cell>
          <cell r="BH484" t="str">
            <v>CWRF</v>
          </cell>
          <cell r="BK484" t="str">
            <v>2015 survey</v>
          </cell>
          <cell r="BL484">
            <v>0</v>
          </cell>
          <cell r="BM484">
            <v>0</v>
          </cell>
          <cell r="BO484">
            <v>0</v>
          </cell>
          <cell r="BP484">
            <v>0</v>
          </cell>
          <cell r="CB484">
            <v>0</v>
          </cell>
          <cell r="CC484">
            <v>0</v>
          </cell>
          <cell r="CP484">
            <v>0</v>
          </cell>
          <cell r="DH484">
            <v>0</v>
          </cell>
          <cell r="DM484" t="str">
            <v>Vinod Sathyaseelan</v>
          </cell>
          <cell r="DN484" t="str">
            <v>Fletcher</v>
          </cell>
          <cell r="DO484">
            <v>3</v>
          </cell>
          <cell r="DP484">
            <v>3</v>
          </cell>
          <cell r="DQ484" t="str">
            <v>03B</v>
          </cell>
          <cell r="DR484" t="str">
            <v>6B,7A,7B,11A</v>
          </cell>
          <cell r="DS484">
            <v>8</v>
          </cell>
          <cell r="DT484" t="str">
            <v>St. Louis</v>
          </cell>
        </row>
        <row r="485">
          <cell r="A485" t="str">
            <v>2016 Funded</v>
          </cell>
          <cell r="B485" t="str">
            <v>2016 Funded</v>
          </cell>
          <cell r="I485" t="str">
            <v>2016 Funded</v>
          </cell>
          <cell r="J485" t="str">
            <v>2016 Funded</v>
          </cell>
          <cell r="L485" t="str">
            <v>2016 Funded</v>
          </cell>
          <cell r="P485" t="str">
            <v>2016 Funded</v>
          </cell>
          <cell r="Q485" t="str">
            <v>2016 Funded</v>
          </cell>
          <cell r="R485" t="str">
            <v>2016 Funded-PS01</v>
          </cell>
          <cell r="S485" t="str">
            <v>2016 Funded</v>
          </cell>
          <cell r="T485" t="str">
            <v>2016 Funded</v>
          </cell>
          <cell r="Y485" t="str">
            <v>2016 Funded</v>
          </cell>
          <cell r="Z485" t="str">
            <v>2016 Funded</v>
          </cell>
          <cell r="AB485" t="str">
            <v>2016 Funded</v>
          </cell>
          <cell r="AC485" t="str">
            <v>2016 Funded</v>
          </cell>
          <cell r="AD485" t="str">
            <v>2016 Funded</v>
          </cell>
          <cell r="AF485" t="str">
            <v>2016 Funded</v>
          </cell>
          <cell r="AG485" t="str">
            <v>2016 Funded</v>
          </cell>
          <cell r="AK485" t="str">
            <v>2016 Funded</v>
          </cell>
          <cell r="AL485" t="str">
            <v>2016 Funded</v>
          </cell>
          <cell r="AM485" t="str">
            <v>2016 Funded</v>
          </cell>
          <cell r="AN485" t="str">
            <v>2016 Funded</v>
          </cell>
          <cell r="AO485" t="str">
            <v>2016 Funded</v>
          </cell>
          <cell r="AP485" t="str">
            <v>2016 Funded</v>
          </cell>
          <cell r="AQ485" t="str">
            <v>2016 Funded</v>
          </cell>
          <cell r="AR485" t="str">
            <v>2016 Funded</v>
          </cell>
          <cell r="AS485" t="str">
            <v>2016 Funded</v>
          </cell>
          <cell r="AV485" t="str">
            <v>2016 Funded</v>
          </cell>
          <cell r="AW485" t="str">
            <v>2016 Funded</v>
          </cell>
          <cell r="AX485" t="str">
            <v>2016 Funded</v>
          </cell>
          <cell r="AZ485" t="str">
            <v>2016 Funded</v>
          </cell>
          <cell r="BA485" t="str">
            <v>2016 Funded</v>
          </cell>
          <cell r="BB485" t="str">
            <v>2016 Funded</v>
          </cell>
          <cell r="BC485" t="str">
            <v>2016 Funded</v>
          </cell>
          <cell r="BD485" t="str">
            <v>2016 Funded</v>
          </cell>
          <cell r="BE485" t="str">
            <v>2016 Funded</v>
          </cell>
          <cell r="BF485" t="str">
            <v>2016 Funded</v>
          </cell>
          <cell r="BG485" t="str">
            <v>2016 Funded</v>
          </cell>
          <cell r="BI485" t="str">
            <v>2016 Funded</v>
          </cell>
          <cell r="BJ485" t="str">
            <v>2016 Funded</v>
          </cell>
          <cell r="BP485" t="str">
            <v>2016 Funded</v>
          </cell>
          <cell r="BQ485" t="str">
            <v>2016 Funded</v>
          </cell>
          <cell r="BR485" t="str">
            <v>2016 Funded</v>
          </cell>
          <cell r="BS485" t="str">
            <v>2016 Funded</v>
          </cell>
          <cell r="BT485" t="str">
            <v>2016 Funded</v>
          </cell>
          <cell r="BU485" t="str">
            <v>2016 Funded</v>
          </cell>
          <cell r="BV485" t="str">
            <v>2016 Funded</v>
          </cell>
          <cell r="BX485" t="str">
            <v>2016 Funded</v>
          </cell>
          <cell r="CB485" t="str">
            <v>2016 Funded</v>
          </cell>
          <cell r="CD485" t="str">
            <v>2016 Funded</v>
          </cell>
          <cell r="CE485" t="str">
            <v>2016 Funded</v>
          </cell>
          <cell r="CF485" t="str">
            <v>2016 Funded</v>
          </cell>
          <cell r="CG485" t="str">
            <v>2016 Funded</v>
          </cell>
          <cell r="CH485" t="str">
            <v>2016 Funded</v>
          </cell>
          <cell r="CI485" t="str">
            <v>2016 Funded</v>
          </cell>
          <cell r="CJ485" t="str">
            <v>2016 Funded</v>
          </cell>
          <cell r="CK485" t="str">
            <v>2016 Funded</v>
          </cell>
          <cell r="CL485" t="str">
            <v>2016 Funded</v>
          </cell>
          <cell r="CN485" t="str">
            <v>2016 Funded</v>
          </cell>
          <cell r="CP485" t="str">
            <v>2016 Funded</v>
          </cell>
          <cell r="CQ485" t="str">
            <v>2016 Funded</v>
          </cell>
          <cell r="CR485" t="str">
            <v>2016 Funded</v>
          </cell>
          <cell r="CS485" t="str">
            <v>2016 Funded</v>
          </cell>
          <cell r="CV485" t="str">
            <v>2016 Funded</v>
          </cell>
          <cell r="CW485" t="str">
            <v>2016 Funded</v>
          </cell>
          <cell r="CX485" t="str">
            <v>2016 Funded</v>
          </cell>
          <cell r="CY485" t="str">
            <v>2016 Funded</v>
          </cell>
          <cell r="CZ485" t="str">
            <v>2016 Funded</v>
          </cell>
          <cell r="DC485" t="str">
            <v>2016 Funded</v>
          </cell>
          <cell r="DD485" t="str">
            <v>2016 Funded</v>
          </cell>
          <cell r="DE485" t="str">
            <v>2016 Funded</v>
          </cell>
          <cell r="DF485" t="str">
            <v>2016 Funded</v>
          </cell>
          <cell r="DG485" t="str">
            <v>2016 Funded</v>
          </cell>
          <cell r="DH485" t="str">
            <v>2016 Funded</v>
          </cell>
          <cell r="DI485" t="str">
            <v>2016 Funded</v>
          </cell>
          <cell r="DJ485" t="str">
            <v>2016 Funded</v>
          </cell>
          <cell r="DK485" t="str">
            <v>2016 Funded</v>
          </cell>
          <cell r="DL485" t="str">
            <v>2016 Funded</v>
          </cell>
          <cell r="DM485" t="str">
            <v>2016 Funded</v>
          </cell>
          <cell r="DN485" t="str">
            <v>2016 Funded</v>
          </cell>
          <cell r="DO485" t="str">
            <v>2016 Funded</v>
          </cell>
          <cell r="DQ485" t="str">
            <v>2016 Funded</v>
          </cell>
          <cell r="DR485" t="str">
            <v>2016 Funded</v>
          </cell>
          <cell r="DS485" t="str">
            <v>2016 Funded</v>
          </cell>
          <cell r="DT485" t="str">
            <v>2016 Funded</v>
          </cell>
        </row>
      </sheetData>
      <sheetData sheetId="1">
        <row r="4">
          <cell r="A4" t="str">
            <v>PFA Project Number</v>
          </cell>
          <cell r="B4" t="str">
            <v>Project Name</v>
          </cell>
          <cell r="C4" t="str">
            <v>Loan Officer</v>
          </cell>
          <cell r="D4" t="str">
            <v>MPCA 2019 PPL Rank</v>
          </cell>
          <cell r="E4" t="str">
            <v>MPCA 2019 PPL Points</v>
          </cell>
          <cell r="F4" t="str">
            <v>Project</v>
          </cell>
          <cell r="G4" t="str">
            <v>IUP Year</v>
          </cell>
          <cell r="H4" t="str">
            <v>IUP Carryover Project</v>
          </cell>
          <cell r="I4" t="str">
            <v>New Project on 2019 IUP</v>
          </cell>
          <cell r="J4" t="str">
            <v>Binding Commit</v>
          </cell>
          <cell r="K4" t="str">
            <v>Pop (current)</v>
          </cell>
          <cell r="L4" t="str">
            <v>MHI Used For WIF Calc</v>
          </cell>
          <cell r="M4" t="str">
            <v>MHI (2000 Census)</v>
          </cell>
          <cell r="N4" t="str">
            <v>DEC 2011 MHI (5yr ACS avg 2006-10)</v>
          </cell>
          <cell r="O4" t="str">
            <v>DEC 2012 MHI (5yr ACS avg 2007-11)</v>
          </cell>
          <cell r="P4" t="str">
            <v>DEC 2013 MHI (5yr ACS avg 2008-12)</v>
          </cell>
          <cell r="Q4" t="str">
            <v>DEC 2014 MHI (5yr ACS avg 2009-13)</v>
          </cell>
          <cell r="R4" t="str">
            <v>2014 MHI Data (from DEC 2015 download)</v>
          </cell>
          <cell r="S4" t="str">
            <v>2015 MHI Data (from DEC 2016 download)</v>
          </cell>
          <cell r="T4" t="str">
            <v>2016 MHI Data (from DEC 2017 download)</v>
          </cell>
          <cell r="U4" t="str">
            <v>Data Source</v>
          </cell>
          <cell r="V4" t="str">
            <v>Est Construction Year</v>
          </cell>
          <cell r="W4" t="str">
            <v>Number of Muni's in Project Area</v>
          </cell>
          <cell r="X4" t="str">
            <v>Res HH ERU's:  When Op Begins</v>
          </cell>
          <cell r="Y4" t="str">
            <v>Other Res ERU's:  When Op Begins</v>
          </cell>
          <cell r="Z4" t="str">
            <v>Non-Res ERU's:  When Op Begins</v>
          </cell>
          <cell r="AA4" t="str">
            <v>Formula: Total ERU's When Op Begins</v>
          </cell>
          <cell r="AB4" t="str">
            <v>Total Connections:      When Op Begins</v>
          </cell>
          <cell r="AC4" t="str">
            <v>Total ERUs Expected In 20 YRS</v>
          </cell>
          <cell r="AD4" t="str">
            <v>Average Annual Existing DS (Avg over yrs 1-10 after project award - not counting new PFA loan)</v>
          </cell>
          <cell r="AE4" t="str">
            <v>Existing CW System Debt - Years to maturity</v>
          </cell>
          <cell r="AF4" t="str">
            <v>Existing CW System Debt Outstanding - Current Balance</v>
          </cell>
          <cell r="AG4" t="str">
            <v>Annual O&amp;M Cost:  When Project Begins Operation</v>
          </cell>
          <cell r="AH4" t="str">
            <v>Actual WW Flow per Month (when op begins)</v>
          </cell>
          <cell r="AI4" t="str">
            <v>Negotiated Assessments from Large Non-Res Users</v>
          </cell>
          <cell r="AJ4" t="str">
            <v>Est. Rate On 20 year CWRF loan (calcs default to AG1 if blank)</v>
          </cell>
          <cell r="AK4" t="str">
            <v>Est. Rate On 30 year CWRF loan (calcs default to AM1 if blank)</v>
          </cell>
          <cell r="AL4" t="str">
            <v>Estimated WW Flow per Month (total ERUs when op begins x 5000)</v>
          </cell>
          <cell r="AM4" t="str">
            <v>EPC% From PCA</v>
          </cell>
          <cell r="AN4" t="str">
            <v>Est. EPC% based on breakout of ERUs</v>
          </cell>
          <cell r="AO4" t="str">
            <v>EPC% To Use For WIF Calc</v>
          </cell>
          <cell r="AP4" t="str">
            <v>Estimated Project Cost on Date of Certification</v>
          </cell>
          <cell r="AQ4" t="str">
            <v>Current (or as-bid) Total Project Cost</v>
          </cell>
          <cell r="AR4" t="str">
            <v>Which is lower: Locked in cost or current (award based on higher as-bid cost if $ available)</v>
          </cell>
          <cell r="AS4" t="str">
            <v>Estimated PSIG Grant (80%, $7M max)</v>
          </cell>
          <cell r="AT4" t="str">
            <v>RD Status</v>
          </cell>
          <cell r="AU4" t="str">
            <v>RD Grant Need</v>
          </cell>
          <cell r="AV4" t="str">
            <v>Est. RD Grant</v>
          </cell>
          <cell r="AW4" t="str">
            <v>Preliminary RD Loan</v>
          </cell>
          <cell r="AX4" t="str">
            <v>SCDP Grant Award</v>
          </cell>
          <cell r="AY4" t="str">
            <v>SCDP notes</v>
          </cell>
          <cell r="AZ4" t="str">
            <v>GPR Principal Forgiveness</v>
          </cell>
          <cell r="BA4" t="str">
            <v>Other Funds Awarded  ($)</v>
          </cell>
          <cell r="BB4" t="str">
            <v>Other Funds (Source)</v>
          </cell>
          <cell r="BC4" t="str">
            <v>Estimated WIF Match To RD (65%)</v>
          </cell>
          <cell r="BD4" t="str">
            <v>Estimated WIF Match To RD (65%)</v>
          </cell>
          <cell r="BE4" t="str">
            <v>Total Other Grant Funds</v>
          </cell>
          <cell r="BF4" t="str">
            <v>Net Project Cost or Locked-In, whichever lower (col AP - BD)</v>
          </cell>
          <cell r="BG4" t="str">
            <v>Average Existing Debt Service</v>
          </cell>
          <cell r="BH4" t="str">
            <v>Annual O&amp;M Cost:  When Project Begins Operation</v>
          </cell>
          <cell r="BI4" t="str">
            <v>If No WIF:  Cost per HH w/ 20 yr Loan @ col W% or above rate</v>
          </cell>
          <cell r="BJ4" t="str">
            <v>% of MHI with 20 yr loan</v>
          </cell>
          <cell r="BK4" t="str">
            <v>If No WIF:  Cost per HH w/ 30 yr Loan @ col X% or above rate</v>
          </cell>
          <cell r="BL4" t="str">
            <v>% of MHI with 30 yr loan</v>
          </cell>
          <cell r="BM4" t="str">
            <v>Total Annual Costs at 1.4% MHI (total ERUs x 1.4% of MHI)</v>
          </cell>
          <cell r="BN4" t="str">
            <v>Capital Repl Fund (annual) - based on 5000 gpm per ERU</v>
          </cell>
          <cell r="BO4" t="str">
            <v>Available For New DS On 30 yr Loan</v>
          </cell>
          <cell r="BP4" t="str">
            <v>Loan Capacity @ 1.4% MHI</v>
          </cell>
          <cell r="BQ4" t="str">
            <v>WIF Eligible Proj Cost (net proj cost x EPC)</v>
          </cell>
          <cell r="BR4" t="str">
            <v>Estimated WIF Amount - Locked Costs</v>
          </cell>
          <cell r="BS4" t="str">
            <v>WIF Amount - Locked Costs (corrected for errors)</v>
          </cell>
          <cell r="BT4" t="str">
            <v>Cost per HH/mo with WIF grant</v>
          </cell>
          <cell r="BU4" t="str">
            <v>% of MHI with 30 yr loan</v>
          </cell>
          <cell r="BV4" t="str">
            <v>Other Grant Funds</v>
          </cell>
          <cell r="BW4" t="str">
            <v>Net Current Project Cost</v>
          </cell>
          <cell r="BX4" t="str">
            <v>Average Existing Debt Service</v>
          </cell>
          <cell r="BY4" t="str">
            <v>Annual O&amp;M Cost:  When Project Begins Operation</v>
          </cell>
          <cell r="BZ4" t="str">
            <v>O&amp;M per ERU/month</v>
          </cell>
          <cell r="CA4" t="str">
            <v>If No WIF:  Cost per HH w/ 20 yr Loan @ col W% or above rate</v>
          </cell>
          <cell r="CB4" t="str">
            <v>% of MHI with 20 yr loan</v>
          </cell>
          <cell r="CC4" t="str">
            <v>If No WIF:  Cost per HH w/ 30 yr Loan @ col X% or above rate</v>
          </cell>
          <cell r="CD4" t="str">
            <v>% of MHI with 30 yr loan</v>
          </cell>
          <cell r="CE4" t="str">
            <v>Total Annual Costs at 1.4% MHI (total ERUs x 1.4% of MHI)</v>
          </cell>
          <cell r="CF4" t="str">
            <v>Capital Repl Fund (annual)</v>
          </cell>
          <cell r="CG4" t="str">
            <v>Available For New DS On 30 yr Loan</v>
          </cell>
          <cell r="CH4" t="str">
            <v>Loan Capacity @ 1.4% MHI</v>
          </cell>
          <cell r="CI4" t="str">
            <v>WIF Eligible Proj Cost (net proj cost x EPC)</v>
          </cell>
          <cell r="CJ4" t="str">
            <v>PROPOSED WIF Amount (w/ proposed $5m and 20,000 caps)</v>
          </cell>
          <cell r="CK4" t="str">
            <v>PROPOSED WIF Amount corrected for errors</v>
          </cell>
          <cell r="CL4" t="str">
            <v>Cost per HH/mo with WIF grant</v>
          </cell>
          <cell r="CM4" t="str">
            <v>% of MHI with 30 yr loan</v>
          </cell>
        </row>
        <row r="5">
          <cell r="A5" t="str">
            <v>280586-PS01</v>
          </cell>
          <cell r="B5" t="str">
            <v>Ada</v>
          </cell>
          <cell r="C5" t="str">
            <v>Schultz</v>
          </cell>
          <cell r="D5">
            <v>75</v>
          </cell>
          <cell r="E5">
            <v>58</v>
          </cell>
          <cell r="F5" t="str">
            <v>Rehab collection</v>
          </cell>
          <cell r="G5">
            <v>2019</v>
          </cell>
          <cell r="H5" t="str">
            <v/>
          </cell>
          <cell r="I5" t="str">
            <v>Yes</v>
          </cell>
          <cell r="J5">
            <v>0</v>
          </cell>
          <cell r="L5" t="e">
            <v>#N/A</v>
          </cell>
          <cell r="T5" t="e">
            <v>#N/A</v>
          </cell>
          <cell r="AL5">
            <v>0</v>
          </cell>
          <cell r="AM5">
            <v>0</v>
          </cell>
          <cell r="AN5">
            <v>0</v>
          </cell>
          <cell r="AO5">
            <v>1</v>
          </cell>
          <cell r="AP5">
            <v>0</v>
          </cell>
          <cell r="AQ5">
            <v>2950000</v>
          </cell>
          <cell r="AR5">
            <v>2950000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2950000</v>
          </cell>
          <cell r="BG5">
            <v>0</v>
          </cell>
          <cell r="BH5">
            <v>0</v>
          </cell>
          <cell r="BI5" t="e">
            <v>#DIV/0!</v>
          </cell>
          <cell r="BJ5" t="e">
            <v>#DIV/0!</v>
          </cell>
          <cell r="BK5" t="e">
            <v>#DIV/0!</v>
          </cell>
          <cell r="BL5" t="e">
            <v>#DIV/0!</v>
          </cell>
          <cell r="BM5" t="e">
            <v>#DIV/0!</v>
          </cell>
          <cell r="BN5">
            <v>0</v>
          </cell>
          <cell r="BO5" t="e">
            <v>#DIV/0!</v>
          </cell>
          <cell r="BP5" t="e">
            <v>#DIV/0!</v>
          </cell>
          <cell r="BQ5">
            <v>2950000</v>
          </cell>
          <cell r="BR5" t="e">
            <v>#DIV/0!</v>
          </cell>
          <cell r="BS5">
            <v>0</v>
          </cell>
          <cell r="BV5">
            <v>0</v>
          </cell>
          <cell r="BW5">
            <v>2950000</v>
          </cell>
          <cell r="BX5">
            <v>0</v>
          </cell>
          <cell r="BY5">
            <v>0</v>
          </cell>
          <cell r="BZ5" t="e">
            <v>#DIV/0!</v>
          </cell>
          <cell r="CA5" t="e">
            <v>#DIV/0!</v>
          </cell>
          <cell r="CB5" t="e">
            <v>#DIV/0!</v>
          </cell>
          <cell r="CC5" t="e">
            <v>#DIV/0!</v>
          </cell>
          <cell r="CD5" t="e">
            <v>#DIV/0!</v>
          </cell>
          <cell r="CE5" t="e">
            <v>#DIV/0!</v>
          </cell>
          <cell r="CF5">
            <v>0</v>
          </cell>
          <cell r="CG5" t="e">
            <v>#DIV/0!</v>
          </cell>
          <cell r="CH5" t="e">
            <v>#DIV/0!</v>
          </cell>
          <cell r="CI5">
            <v>2950000</v>
          </cell>
          <cell r="CJ5" t="e">
            <v>#DIV/0!</v>
          </cell>
          <cell r="CK5">
            <v>0</v>
          </cell>
          <cell r="CL5" t="e">
            <v>#DIV/0!</v>
          </cell>
          <cell r="CM5" t="e">
            <v>#DIV/0!</v>
          </cell>
        </row>
        <row r="6">
          <cell r="A6" t="str">
            <v>280595-PS01</v>
          </cell>
          <cell r="B6" t="str">
            <v>Aitkin</v>
          </cell>
          <cell r="C6" t="str">
            <v>Fletcher</v>
          </cell>
          <cell r="D6">
            <v>108</v>
          </cell>
          <cell r="E6">
            <v>54</v>
          </cell>
          <cell r="F6" t="str">
            <v>Rehab collection</v>
          </cell>
          <cell r="G6">
            <v>2019</v>
          </cell>
          <cell r="H6" t="str">
            <v/>
          </cell>
          <cell r="I6" t="str">
            <v>Yes</v>
          </cell>
          <cell r="J6">
            <v>0</v>
          </cell>
          <cell r="L6" t="e">
            <v>#N/A</v>
          </cell>
          <cell r="T6" t="e">
            <v>#N/A</v>
          </cell>
          <cell r="AL6">
            <v>0</v>
          </cell>
          <cell r="AM6">
            <v>0</v>
          </cell>
          <cell r="AN6">
            <v>0</v>
          </cell>
          <cell r="AO6">
            <v>1</v>
          </cell>
          <cell r="AP6">
            <v>0</v>
          </cell>
          <cell r="AQ6">
            <v>1088440</v>
          </cell>
          <cell r="AR6">
            <v>1088440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1088440</v>
          </cell>
          <cell r="BG6">
            <v>0</v>
          </cell>
          <cell r="BH6">
            <v>0</v>
          </cell>
          <cell r="BI6" t="e">
            <v>#DIV/0!</v>
          </cell>
          <cell r="BJ6" t="e">
            <v>#DIV/0!</v>
          </cell>
          <cell r="BK6" t="e">
            <v>#DIV/0!</v>
          </cell>
          <cell r="BL6" t="e">
            <v>#DIV/0!</v>
          </cell>
          <cell r="BM6" t="e">
            <v>#DIV/0!</v>
          </cell>
          <cell r="BN6">
            <v>0</v>
          </cell>
          <cell r="BO6" t="e">
            <v>#DIV/0!</v>
          </cell>
          <cell r="BP6" t="e">
            <v>#DIV/0!</v>
          </cell>
          <cell r="BQ6">
            <v>1088440</v>
          </cell>
          <cell r="BR6" t="e">
            <v>#DIV/0!</v>
          </cell>
          <cell r="BS6">
            <v>0</v>
          </cell>
          <cell r="BV6">
            <v>0</v>
          </cell>
          <cell r="BW6">
            <v>1088440</v>
          </cell>
          <cell r="BX6">
            <v>0</v>
          </cell>
          <cell r="BY6">
            <v>0</v>
          </cell>
          <cell r="BZ6" t="e">
            <v>#DIV/0!</v>
          </cell>
          <cell r="CA6" t="e">
            <v>#DIV/0!</v>
          </cell>
          <cell r="CB6" t="e">
            <v>#DIV/0!</v>
          </cell>
          <cell r="CC6" t="e">
            <v>#DIV/0!</v>
          </cell>
          <cell r="CD6" t="e">
            <v>#DIV/0!</v>
          </cell>
          <cell r="CE6" t="e">
            <v>#DIV/0!</v>
          </cell>
          <cell r="CF6">
            <v>0</v>
          </cell>
          <cell r="CG6" t="e">
            <v>#DIV/0!</v>
          </cell>
          <cell r="CH6" t="e">
            <v>#DIV/0!</v>
          </cell>
          <cell r="CI6">
            <v>1088440</v>
          </cell>
          <cell r="CJ6" t="e">
            <v>#DIV/0!</v>
          </cell>
          <cell r="CK6">
            <v>0</v>
          </cell>
          <cell r="CL6" t="e">
            <v>#DIV/0!</v>
          </cell>
          <cell r="CM6" t="e">
            <v>#DIV/0!</v>
          </cell>
        </row>
        <row r="7">
          <cell r="A7" t="str">
            <v>279701-PS01</v>
          </cell>
          <cell r="B7" t="str">
            <v>Albert Lea - Stables Area</v>
          </cell>
          <cell r="C7" t="str">
            <v>Gallentine</v>
          </cell>
          <cell r="D7">
            <v>65</v>
          </cell>
          <cell r="E7">
            <v>59</v>
          </cell>
          <cell r="F7" t="str">
            <v>Unsewered, sewer extension</v>
          </cell>
          <cell r="G7">
            <v>2018</v>
          </cell>
          <cell r="H7" t="str">
            <v>Yes</v>
          </cell>
          <cell r="I7" t="str">
            <v/>
          </cell>
          <cell r="J7">
            <v>0</v>
          </cell>
          <cell r="K7">
            <v>127</v>
          </cell>
          <cell r="L7">
            <v>40127</v>
          </cell>
          <cell r="M7">
            <v>32841</v>
          </cell>
          <cell r="N7">
            <v>64330</v>
          </cell>
          <cell r="O7">
            <v>64330</v>
          </cell>
          <cell r="P7">
            <v>37600</v>
          </cell>
          <cell r="Q7">
            <v>36784</v>
          </cell>
          <cell r="R7">
            <v>35792</v>
          </cell>
          <cell r="S7">
            <v>40127</v>
          </cell>
          <cell r="T7">
            <v>42128</v>
          </cell>
          <cell r="U7" t="str">
            <v>2018 survey</v>
          </cell>
          <cell r="W7">
            <v>1</v>
          </cell>
          <cell r="X7">
            <v>50</v>
          </cell>
          <cell r="Y7">
            <v>0</v>
          </cell>
          <cell r="Z7">
            <v>0</v>
          </cell>
          <cell r="AA7">
            <v>50</v>
          </cell>
          <cell r="AB7">
            <v>50</v>
          </cell>
          <cell r="AC7">
            <v>50</v>
          </cell>
          <cell r="AG7">
            <v>19076</v>
          </cell>
          <cell r="AL7">
            <v>250000</v>
          </cell>
          <cell r="AM7">
            <v>0</v>
          </cell>
          <cell r="AN7">
            <v>1</v>
          </cell>
          <cell r="AO7">
            <v>1</v>
          </cell>
          <cell r="AP7">
            <v>1960838</v>
          </cell>
          <cell r="AQ7">
            <v>1960838</v>
          </cell>
          <cell r="AR7">
            <v>1960838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1960838</v>
          </cell>
          <cell r="BG7">
            <v>0</v>
          </cell>
          <cell r="BH7">
            <v>19076</v>
          </cell>
          <cell r="BI7">
            <v>215.64124348653351</v>
          </cell>
          <cell r="BJ7">
            <v>6.4487624837102256E-2</v>
          </cell>
          <cell r="BK7">
            <v>164.99695209993021</v>
          </cell>
          <cell r="BL7">
            <v>4.9342423435571124E-2</v>
          </cell>
          <cell r="BM7">
            <v>28088.899999999994</v>
          </cell>
          <cell r="BN7">
            <v>1500</v>
          </cell>
          <cell r="BO7">
            <v>7512.8999999999942</v>
          </cell>
          <cell r="BP7">
            <v>184324.06900312411</v>
          </cell>
          <cell r="BQ7">
            <v>1960838</v>
          </cell>
          <cell r="BR7">
            <v>1000000</v>
          </cell>
          <cell r="BS7">
            <v>1000000</v>
          </cell>
          <cell r="BV7">
            <v>0</v>
          </cell>
          <cell r="BW7">
            <v>1960838</v>
          </cell>
          <cell r="BX7">
            <v>0</v>
          </cell>
          <cell r="BY7">
            <v>19076</v>
          </cell>
          <cell r="BZ7">
            <v>31.793333333333333</v>
          </cell>
          <cell r="CA7">
            <v>215.64124348653351</v>
          </cell>
          <cell r="CB7">
            <v>6.4487624837102256E-2</v>
          </cell>
          <cell r="CC7">
            <v>164.99695209993021</v>
          </cell>
          <cell r="CD7">
            <v>4.9342423435571124E-2</v>
          </cell>
          <cell r="CE7">
            <v>28088.899999999994</v>
          </cell>
          <cell r="CF7">
            <v>1500</v>
          </cell>
          <cell r="CG7">
            <v>7512.8999999999942</v>
          </cell>
          <cell r="CH7">
            <v>184324.06900312411</v>
          </cell>
          <cell r="CI7">
            <v>1960838</v>
          </cell>
          <cell r="CJ7">
            <v>1000000</v>
          </cell>
          <cell r="CK7">
            <v>1000000</v>
          </cell>
          <cell r="CL7">
            <v>97.064966506731324</v>
          </cell>
          <cell r="CM7">
            <v>2.9027328185031922E-2</v>
          </cell>
        </row>
        <row r="8">
          <cell r="A8" t="str">
            <v>280557-PS01</v>
          </cell>
          <cell r="B8" t="str">
            <v>Albertville</v>
          </cell>
          <cell r="C8" t="str">
            <v>Barrett</v>
          </cell>
          <cell r="D8">
            <v>245</v>
          </cell>
          <cell r="E8">
            <v>23</v>
          </cell>
          <cell r="F8" t="str">
            <v>Rehab treatment, move discharge</v>
          </cell>
          <cell r="G8" t="str">
            <v/>
          </cell>
          <cell r="H8" t="str">
            <v/>
          </cell>
          <cell r="I8" t="str">
            <v/>
          </cell>
          <cell r="J8">
            <v>0</v>
          </cell>
          <cell r="L8">
            <v>93045</v>
          </cell>
          <cell r="R8">
            <v>84661</v>
          </cell>
          <cell r="S8">
            <v>96315</v>
          </cell>
          <cell r="T8">
            <v>93045</v>
          </cell>
          <cell r="U8" t="str">
            <v>2018 survey</v>
          </cell>
          <cell r="V8">
            <v>2019</v>
          </cell>
          <cell r="W8">
            <v>1</v>
          </cell>
          <cell r="X8">
            <v>2305</v>
          </cell>
          <cell r="Y8">
            <v>325</v>
          </cell>
          <cell r="Z8">
            <v>552</v>
          </cell>
          <cell r="AA8">
            <v>3182</v>
          </cell>
          <cell r="AB8">
            <v>2460</v>
          </cell>
          <cell r="AC8">
            <v>3417</v>
          </cell>
          <cell r="AD8">
            <v>219665</v>
          </cell>
          <cell r="AG8">
            <v>608800</v>
          </cell>
          <cell r="AL8">
            <v>15910000</v>
          </cell>
          <cell r="AM8">
            <v>0</v>
          </cell>
          <cell r="AN8">
            <v>0.93122622183201642</v>
          </cell>
          <cell r="AO8">
            <v>0.93122622183201642</v>
          </cell>
          <cell r="AP8">
            <v>0</v>
          </cell>
          <cell r="AQ8">
            <v>8597215</v>
          </cell>
          <cell r="AR8">
            <v>8597215</v>
          </cell>
          <cell r="AS8">
            <v>5813317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5813317</v>
          </cell>
          <cell r="BF8">
            <v>2783898</v>
          </cell>
          <cell r="BG8">
            <v>219665</v>
          </cell>
          <cell r="BH8">
            <v>608800</v>
          </cell>
          <cell r="BI8">
            <v>25.798128634716509</v>
          </cell>
          <cell r="BJ8">
            <v>3.3271808653511539E-3</v>
          </cell>
          <cell r="BK8">
            <v>24.668301678644486</v>
          </cell>
          <cell r="BL8">
            <v>3.1814672485757844E-3</v>
          </cell>
          <cell r="BM8">
            <v>0</v>
          </cell>
          <cell r="BN8">
            <v>95460</v>
          </cell>
          <cell r="BO8">
            <v>0</v>
          </cell>
          <cell r="BP8">
            <v>0</v>
          </cell>
          <cell r="BQ8">
            <v>2592438.8165057069</v>
          </cell>
          <cell r="BR8">
            <v>0</v>
          </cell>
          <cell r="BS8">
            <v>0</v>
          </cell>
          <cell r="BV8">
            <v>5813317</v>
          </cell>
          <cell r="BW8">
            <v>2783898</v>
          </cell>
          <cell r="BX8">
            <v>219665</v>
          </cell>
          <cell r="BY8">
            <v>608800</v>
          </cell>
          <cell r="BZ8">
            <v>15.943850827571758</v>
          </cell>
          <cell r="CA8">
            <v>25.798128634716509</v>
          </cell>
          <cell r="CB8">
            <v>3.3271808653511539E-3</v>
          </cell>
          <cell r="CC8">
            <v>24.668301678644486</v>
          </cell>
          <cell r="CD8">
            <v>3.1814672485757844E-3</v>
          </cell>
          <cell r="CE8">
            <v>0</v>
          </cell>
          <cell r="CF8">
            <v>95460</v>
          </cell>
          <cell r="CG8">
            <v>0</v>
          </cell>
          <cell r="CH8">
            <v>0</v>
          </cell>
          <cell r="CI8">
            <v>2592438.8165057069</v>
          </cell>
          <cell r="CJ8">
            <v>0</v>
          </cell>
          <cell r="CK8">
            <v>0</v>
          </cell>
          <cell r="CL8">
            <v>24.668301678644486</v>
          </cell>
          <cell r="CM8">
            <v>3.1814672485757844E-3</v>
          </cell>
        </row>
        <row r="9">
          <cell r="A9" t="str">
            <v>280597-PS01</v>
          </cell>
          <cell r="B9" t="str">
            <v>Annandale</v>
          </cell>
          <cell r="C9" t="str">
            <v>Barrett</v>
          </cell>
          <cell r="D9">
            <v>187</v>
          </cell>
          <cell r="E9">
            <v>43</v>
          </cell>
          <cell r="F9" t="str">
            <v>Rehab collection</v>
          </cell>
          <cell r="G9">
            <v>2019</v>
          </cell>
          <cell r="H9" t="str">
            <v/>
          </cell>
          <cell r="I9" t="str">
            <v>Yes</v>
          </cell>
          <cell r="J9">
            <v>0</v>
          </cell>
          <cell r="L9">
            <v>45179</v>
          </cell>
          <cell r="R9">
            <v>44923</v>
          </cell>
          <cell r="S9">
            <v>46962</v>
          </cell>
          <cell r="T9">
            <v>45179</v>
          </cell>
          <cell r="X9">
            <v>916</v>
          </cell>
          <cell r="Z9">
            <v>473</v>
          </cell>
          <cell r="AA9">
            <v>1389</v>
          </cell>
          <cell r="AB9">
            <v>1090</v>
          </cell>
          <cell r="AC9">
            <v>1784</v>
          </cell>
          <cell r="AD9">
            <v>1229463</v>
          </cell>
          <cell r="AE9">
            <v>20</v>
          </cell>
          <cell r="AG9">
            <v>732000</v>
          </cell>
          <cell r="AL9">
            <v>6945000</v>
          </cell>
          <cell r="AM9">
            <v>0</v>
          </cell>
          <cell r="AN9">
            <v>0.7785874439461884</v>
          </cell>
          <cell r="AO9">
            <v>0.7785874439461884</v>
          </cell>
          <cell r="AP9">
            <v>0</v>
          </cell>
          <cell r="AQ9">
            <v>2517029</v>
          </cell>
          <cell r="AR9">
            <v>2517029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2517029</v>
          </cell>
          <cell r="BG9">
            <v>1229463</v>
          </cell>
          <cell r="BH9">
            <v>732000</v>
          </cell>
          <cell r="BI9">
            <v>126.17355307264711</v>
          </cell>
          <cell r="BJ9">
            <v>3.3512973657490543E-2</v>
          </cell>
          <cell r="BK9">
            <v>123.83339732777767</v>
          </cell>
          <cell r="BL9">
            <v>3.2891404589152753E-2</v>
          </cell>
          <cell r="BM9">
            <v>878550.83399999992</v>
          </cell>
          <cell r="BN9">
            <v>41670</v>
          </cell>
          <cell r="BO9">
            <v>0</v>
          </cell>
          <cell r="BP9">
            <v>0</v>
          </cell>
          <cell r="BQ9">
            <v>1959727.1754484307</v>
          </cell>
          <cell r="BR9">
            <v>1567781.7403587447</v>
          </cell>
          <cell r="BS9">
            <v>1567781.7403587447</v>
          </cell>
          <cell r="BV9">
            <v>0</v>
          </cell>
          <cell r="BW9">
            <v>2517029</v>
          </cell>
          <cell r="BX9">
            <v>1229463</v>
          </cell>
          <cell r="BY9">
            <v>732000</v>
          </cell>
          <cell r="BZ9">
            <v>43.916486681065514</v>
          </cell>
          <cell r="CA9">
            <v>126.17355307264711</v>
          </cell>
          <cell r="CB9">
            <v>3.3512973657490543E-2</v>
          </cell>
          <cell r="CC9">
            <v>123.83339732777767</v>
          </cell>
          <cell r="CD9">
            <v>3.2891404589152753E-2</v>
          </cell>
          <cell r="CE9">
            <v>878550.83399999992</v>
          </cell>
          <cell r="CF9">
            <v>41670</v>
          </cell>
          <cell r="CG9">
            <v>0</v>
          </cell>
          <cell r="CH9">
            <v>0</v>
          </cell>
          <cell r="CI9">
            <v>1959727.1754484307</v>
          </cell>
          <cell r="CJ9">
            <v>1567781.7403587447</v>
          </cell>
          <cell r="CK9">
            <v>1567781.7403587447</v>
          </cell>
          <cell r="CL9">
            <v>119.99961307294217</v>
          </cell>
          <cell r="CM9">
            <v>3.1873112660202881E-2</v>
          </cell>
        </row>
        <row r="10">
          <cell r="A10" t="str">
            <v>280365-PS01</v>
          </cell>
          <cell r="B10" t="str">
            <v>Appleton</v>
          </cell>
          <cell r="C10" t="str">
            <v>LaFontaine</v>
          </cell>
          <cell r="D10">
            <v>242</v>
          </cell>
          <cell r="E10">
            <v>28</v>
          </cell>
          <cell r="F10" t="str">
            <v>Rehab treatment</v>
          </cell>
          <cell r="G10" t="str">
            <v/>
          </cell>
          <cell r="H10" t="str">
            <v/>
          </cell>
          <cell r="I10" t="str">
            <v/>
          </cell>
          <cell r="J10">
            <v>0</v>
          </cell>
          <cell r="L10">
            <v>34102</v>
          </cell>
          <cell r="R10">
            <v>33233</v>
          </cell>
          <cell r="S10">
            <v>32311</v>
          </cell>
          <cell r="T10">
            <v>34102</v>
          </cell>
          <cell r="AA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1</v>
          </cell>
          <cell r="AP10">
            <v>0</v>
          </cell>
          <cell r="AQ10">
            <v>3015000</v>
          </cell>
          <cell r="AR10">
            <v>3015000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3015000</v>
          </cell>
          <cell r="BG10">
            <v>0</v>
          </cell>
          <cell r="BH10">
            <v>0</v>
          </cell>
          <cell r="BI10" t="e">
            <v>#DIV/0!</v>
          </cell>
          <cell r="BJ10" t="e">
            <v>#DIV/0!</v>
          </cell>
          <cell r="BK10" t="e">
            <v>#DIV/0!</v>
          </cell>
          <cell r="BL10" t="e">
            <v>#DIV/0!</v>
          </cell>
          <cell r="BM10" t="e">
            <v>#DIV/0!</v>
          </cell>
          <cell r="BN10">
            <v>0</v>
          </cell>
          <cell r="BO10" t="e">
            <v>#DIV/0!</v>
          </cell>
          <cell r="BP10" t="e">
            <v>#DIV/0!</v>
          </cell>
          <cell r="BQ10">
            <v>3015000</v>
          </cell>
          <cell r="BR10" t="e">
            <v>#DIV/0!</v>
          </cell>
          <cell r="BS10">
            <v>0</v>
          </cell>
          <cell r="BV10">
            <v>0</v>
          </cell>
          <cell r="BW10">
            <v>3015000</v>
          </cell>
          <cell r="BX10">
            <v>0</v>
          </cell>
          <cell r="BY10">
            <v>0</v>
          </cell>
          <cell r="BZ10" t="e">
            <v>#DIV/0!</v>
          </cell>
          <cell r="CA10" t="e">
            <v>#DIV/0!</v>
          </cell>
          <cell r="CB10" t="e">
            <v>#DIV/0!</v>
          </cell>
          <cell r="CC10" t="e">
            <v>#DIV/0!</v>
          </cell>
          <cell r="CD10" t="e">
            <v>#DIV/0!</v>
          </cell>
          <cell r="CE10" t="e">
            <v>#DIV/0!</v>
          </cell>
          <cell r="CF10">
            <v>0</v>
          </cell>
          <cell r="CG10" t="e">
            <v>#DIV/0!</v>
          </cell>
          <cell r="CH10" t="e">
            <v>#DIV/0!</v>
          </cell>
          <cell r="CI10">
            <v>3015000</v>
          </cell>
          <cell r="CJ10" t="e">
            <v>#DIV/0!</v>
          </cell>
          <cell r="CK10">
            <v>0</v>
          </cell>
          <cell r="CL10" t="e">
            <v>#DIV/0!</v>
          </cell>
          <cell r="CM10" t="e">
            <v>#DIV/0!</v>
          </cell>
        </row>
        <row r="11">
          <cell r="A11" t="str">
            <v>272409-PS01</v>
          </cell>
          <cell r="B11" t="str">
            <v>Austin</v>
          </cell>
          <cell r="C11" t="str">
            <v>Gallentine</v>
          </cell>
          <cell r="D11">
            <v>160</v>
          </cell>
          <cell r="E11">
            <v>46</v>
          </cell>
          <cell r="F11" t="str">
            <v>Rehab/expand existing system</v>
          </cell>
          <cell r="G11" t="str">
            <v/>
          </cell>
          <cell r="H11" t="str">
            <v/>
          </cell>
          <cell r="I11" t="str">
            <v/>
          </cell>
          <cell r="J11">
            <v>0</v>
          </cell>
          <cell r="K11">
            <v>0</v>
          </cell>
          <cell r="L11">
            <v>45519</v>
          </cell>
          <cell r="M11">
            <v>33750</v>
          </cell>
          <cell r="N11">
            <v>40395</v>
          </cell>
          <cell r="O11">
            <v>39741</v>
          </cell>
          <cell r="P11">
            <v>39155</v>
          </cell>
          <cell r="Q11">
            <v>38979</v>
          </cell>
          <cell r="R11">
            <v>39741</v>
          </cell>
          <cell r="S11">
            <v>42268</v>
          </cell>
          <cell r="T11">
            <v>45519</v>
          </cell>
          <cell r="U11">
            <v>0</v>
          </cell>
          <cell r="W11">
            <v>1</v>
          </cell>
          <cell r="X11">
            <v>9897</v>
          </cell>
          <cell r="Y11">
            <v>0</v>
          </cell>
          <cell r="Z11">
            <v>0</v>
          </cell>
          <cell r="AA11">
            <v>9897</v>
          </cell>
          <cell r="AB11">
            <v>9897</v>
          </cell>
          <cell r="AC11">
            <v>9897</v>
          </cell>
          <cell r="AD11">
            <v>0</v>
          </cell>
          <cell r="AF11">
            <v>0</v>
          </cell>
          <cell r="AG11">
            <v>0</v>
          </cell>
          <cell r="AL11">
            <v>49485000</v>
          </cell>
          <cell r="AM11">
            <v>0</v>
          </cell>
          <cell r="AN11">
            <v>1</v>
          </cell>
          <cell r="AO11">
            <v>1</v>
          </cell>
          <cell r="AP11">
            <v>0</v>
          </cell>
          <cell r="AQ11">
            <v>3500000</v>
          </cell>
          <cell r="AR11">
            <v>3500000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1750000</v>
          </cell>
          <cell r="BB11" t="str">
            <v>City</v>
          </cell>
          <cell r="BC11">
            <v>0</v>
          </cell>
          <cell r="BD11">
            <v>0</v>
          </cell>
          <cell r="BE11">
            <v>1750000</v>
          </cell>
          <cell r="BF11">
            <v>1750000</v>
          </cell>
          <cell r="BG11">
            <v>0</v>
          </cell>
          <cell r="BH11">
            <v>0</v>
          </cell>
          <cell r="BI11">
            <v>0.82893688646914365</v>
          </cell>
          <cell r="BJ11">
            <v>2.185294632489669E-4</v>
          </cell>
          <cell r="BK11">
            <v>0.60059096083711228</v>
          </cell>
          <cell r="BL11">
            <v>1.5833149959457253E-4</v>
          </cell>
          <cell r="BM11">
            <v>0</v>
          </cell>
          <cell r="BN11">
            <v>296910</v>
          </cell>
          <cell r="BO11">
            <v>0</v>
          </cell>
          <cell r="BP11">
            <v>0</v>
          </cell>
          <cell r="BQ11">
            <v>1750000</v>
          </cell>
          <cell r="BR11">
            <v>0</v>
          </cell>
          <cell r="BS11">
            <v>0</v>
          </cell>
          <cell r="BV11">
            <v>1750000</v>
          </cell>
          <cell r="BW11">
            <v>1750000</v>
          </cell>
          <cell r="BX11">
            <v>0</v>
          </cell>
          <cell r="BY11">
            <v>0</v>
          </cell>
          <cell r="BZ11">
            <v>0</v>
          </cell>
          <cell r="CA11">
            <v>0.82893688646914365</v>
          </cell>
          <cell r="CB11">
            <v>2.185294632489669E-4</v>
          </cell>
          <cell r="CC11">
            <v>0.60059096083711228</v>
          </cell>
          <cell r="CD11">
            <v>1.5833149959457253E-4</v>
          </cell>
          <cell r="CE11">
            <v>0</v>
          </cell>
          <cell r="CF11">
            <v>296910</v>
          </cell>
          <cell r="CG11">
            <v>0</v>
          </cell>
          <cell r="CH11">
            <v>0</v>
          </cell>
          <cell r="CI11">
            <v>1750000</v>
          </cell>
          <cell r="CJ11">
            <v>0</v>
          </cell>
          <cell r="CK11">
            <v>0</v>
          </cell>
          <cell r="CL11">
            <v>0.60059096083711228</v>
          </cell>
          <cell r="CM11">
            <v>1.5833149959457253E-4</v>
          </cell>
        </row>
        <row r="12">
          <cell r="A12" t="str">
            <v>280190-PS01</v>
          </cell>
          <cell r="B12" t="str">
            <v>Austin Twp - Turtle Creek 2</v>
          </cell>
          <cell r="C12" t="str">
            <v>Gallentine</v>
          </cell>
          <cell r="D12">
            <v>109</v>
          </cell>
          <cell r="E12">
            <v>53</v>
          </cell>
          <cell r="F12" t="str">
            <v>Unsewered, connect to Austin</v>
          </cell>
          <cell r="G12" t="str">
            <v/>
          </cell>
          <cell r="H12" t="str">
            <v/>
          </cell>
          <cell r="I12" t="str">
            <v/>
          </cell>
          <cell r="J12">
            <v>0</v>
          </cell>
          <cell r="L12">
            <v>60833</v>
          </cell>
          <cell r="O12">
            <v>55234</v>
          </cell>
          <cell r="P12">
            <v>59063</v>
          </cell>
          <cell r="Q12">
            <v>60859</v>
          </cell>
          <cell r="R12">
            <v>55234</v>
          </cell>
          <cell r="S12">
            <v>56875</v>
          </cell>
          <cell r="T12">
            <v>60833</v>
          </cell>
          <cell r="U12" t="str">
            <v>2015 survey</v>
          </cell>
          <cell r="V12">
            <v>2018</v>
          </cell>
          <cell r="W12">
            <v>1</v>
          </cell>
          <cell r="X12">
            <v>40</v>
          </cell>
          <cell r="Z12">
            <v>0</v>
          </cell>
          <cell r="AA12">
            <v>40</v>
          </cell>
          <cell r="AB12">
            <v>40</v>
          </cell>
          <cell r="AC12">
            <v>55</v>
          </cell>
          <cell r="AD12">
            <v>4000</v>
          </cell>
          <cell r="AE12">
            <v>20</v>
          </cell>
          <cell r="AG12">
            <v>15000</v>
          </cell>
          <cell r="AL12">
            <v>200000</v>
          </cell>
          <cell r="AM12">
            <v>0</v>
          </cell>
          <cell r="AN12">
            <v>0.72727272727272729</v>
          </cell>
          <cell r="AO12">
            <v>0.72727272727272729</v>
          </cell>
          <cell r="AP12">
            <v>0</v>
          </cell>
          <cell r="AQ12">
            <v>1966342</v>
          </cell>
          <cell r="AR12">
            <v>1966342</v>
          </cell>
          <cell r="AS12">
            <v>1310357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1310357</v>
          </cell>
          <cell r="BF12">
            <v>655985</v>
          </cell>
          <cell r="BG12">
            <v>4000</v>
          </cell>
          <cell r="BH12">
            <v>15000</v>
          </cell>
          <cell r="BI12">
            <v>116.4646663028641</v>
          </cell>
          <cell r="BJ12">
            <v>2.2973977867840962E-2</v>
          </cell>
          <cell r="BK12">
            <v>95.286287795026553</v>
          </cell>
          <cell r="BL12">
            <v>1.8796302229716084E-2</v>
          </cell>
          <cell r="BM12">
            <v>34066.479999999996</v>
          </cell>
          <cell r="BN12">
            <v>1200</v>
          </cell>
          <cell r="BO12">
            <v>13866.479999999996</v>
          </cell>
          <cell r="BP12">
            <v>340204.98294273071</v>
          </cell>
          <cell r="BQ12">
            <v>477080</v>
          </cell>
          <cell r="BR12">
            <v>109500.01364581543</v>
          </cell>
          <cell r="BS12">
            <v>109500.01364581543</v>
          </cell>
          <cell r="BV12">
            <v>1310357</v>
          </cell>
          <cell r="BW12">
            <v>655985</v>
          </cell>
          <cell r="BX12">
            <v>4000</v>
          </cell>
          <cell r="BY12">
            <v>15000</v>
          </cell>
          <cell r="BZ12">
            <v>31.25</v>
          </cell>
          <cell r="CA12">
            <v>116.4646663028641</v>
          </cell>
          <cell r="CB12">
            <v>2.2973977867840962E-2</v>
          </cell>
          <cell r="CC12">
            <v>95.286287795026553</v>
          </cell>
          <cell r="CD12">
            <v>1.8796302229716084E-2</v>
          </cell>
          <cell r="CE12">
            <v>34066.479999999996</v>
          </cell>
          <cell r="CF12">
            <v>1200</v>
          </cell>
          <cell r="CG12">
            <v>13866.479999999996</v>
          </cell>
          <cell r="CH12">
            <v>340204.98294273071</v>
          </cell>
          <cell r="CI12">
            <v>477080</v>
          </cell>
          <cell r="CJ12">
            <v>109500.01364581543</v>
          </cell>
          <cell r="CK12">
            <v>109500.01364581543</v>
          </cell>
          <cell r="CL12">
            <v>85.98809610822326</v>
          </cell>
          <cell r="CM12">
            <v>1.6962128339859602E-2</v>
          </cell>
        </row>
        <row r="13">
          <cell r="A13" t="str">
            <v>280601-PS01</v>
          </cell>
          <cell r="B13" t="str">
            <v>Avoca</v>
          </cell>
          <cell r="C13" t="str">
            <v>Schultz</v>
          </cell>
          <cell r="D13">
            <v>140</v>
          </cell>
          <cell r="E13">
            <v>48</v>
          </cell>
          <cell r="F13" t="str">
            <v>Rehab collection, pond improvements</v>
          </cell>
          <cell r="G13" t="str">
            <v/>
          </cell>
          <cell r="H13" t="str">
            <v/>
          </cell>
          <cell r="I13" t="str">
            <v/>
          </cell>
          <cell r="J13">
            <v>0</v>
          </cell>
          <cell r="L13" t="e">
            <v>#N/A</v>
          </cell>
          <cell r="T13" t="e">
            <v>#N/A</v>
          </cell>
          <cell r="AL13">
            <v>0</v>
          </cell>
          <cell r="AM13">
            <v>0</v>
          </cell>
          <cell r="AN13">
            <v>0</v>
          </cell>
          <cell r="AO13">
            <v>1</v>
          </cell>
          <cell r="AP13">
            <v>0</v>
          </cell>
          <cell r="AQ13">
            <v>560560</v>
          </cell>
          <cell r="AR13">
            <v>560560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560560</v>
          </cell>
          <cell r="BG13">
            <v>0</v>
          </cell>
          <cell r="BH13">
            <v>0</v>
          </cell>
          <cell r="BI13" t="e">
            <v>#DIV/0!</v>
          </cell>
          <cell r="BJ13" t="e">
            <v>#DIV/0!</v>
          </cell>
          <cell r="BK13" t="e">
            <v>#DIV/0!</v>
          </cell>
          <cell r="BL13" t="e">
            <v>#DIV/0!</v>
          </cell>
          <cell r="BM13" t="e">
            <v>#DIV/0!</v>
          </cell>
          <cell r="BN13">
            <v>0</v>
          </cell>
          <cell r="BO13" t="e">
            <v>#DIV/0!</v>
          </cell>
          <cell r="BP13" t="e">
            <v>#DIV/0!</v>
          </cell>
          <cell r="BQ13">
            <v>560560</v>
          </cell>
          <cell r="BR13" t="e">
            <v>#DIV/0!</v>
          </cell>
          <cell r="BS13">
            <v>0</v>
          </cell>
          <cell r="BV13">
            <v>0</v>
          </cell>
          <cell r="BW13">
            <v>560560</v>
          </cell>
          <cell r="BX13">
            <v>0</v>
          </cell>
          <cell r="BY13">
            <v>0</v>
          </cell>
          <cell r="BZ13" t="e">
            <v>#DIV/0!</v>
          </cell>
          <cell r="CA13" t="e">
            <v>#DIV/0!</v>
          </cell>
          <cell r="CB13" t="e">
            <v>#DIV/0!</v>
          </cell>
          <cell r="CC13" t="e">
            <v>#DIV/0!</v>
          </cell>
          <cell r="CD13" t="e">
            <v>#DIV/0!</v>
          </cell>
          <cell r="CE13" t="e">
            <v>#DIV/0!</v>
          </cell>
          <cell r="CF13">
            <v>0</v>
          </cell>
          <cell r="CG13" t="e">
            <v>#DIV/0!</v>
          </cell>
          <cell r="CH13" t="e">
            <v>#DIV/0!</v>
          </cell>
          <cell r="CI13">
            <v>560560</v>
          </cell>
          <cell r="CJ13" t="e">
            <v>#DIV/0!</v>
          </cell>
          <cell r="CK13">
            <v>0</v>
          </cell>
          <cell r="CL13" t="e">
            <v>#DIV/0!</v>
          </cell>
          <cell r="CM13" t="e">
            <v>#DIV/0!</v>
          </cell>
        </row>
        <row r="14">
          <cell r="A14" t="str">
            <v>280306-PS01</v>
          </cell>
          <cell r="B14" t="str">
            <v>Babbit</v>
          </cell>
          <cell r="C14" t="str">
            <v>Fletcher</v>
          </cell>
          <cell r="D14">
            <v>230</v>
          </cell>
          <cell r="E14">
            <v>33</v>
          </cell>
          <cell r="F14" t="str">
            <v>Adv trmt - mercury, rehab treatment</v>
          </cell>
          <cell r="G14" t="str">
            <v/>
          </cell>
          <cell r="H14" t="str">
            <v/>
          </cell>
          <cell r="I14" t="str">
            <v/>
          </cell>
          <cell r="J14">
            <v>0</v>
          </cell>
          <cell r="L14">
            <v>42321</v>
          </cell>
          <cell r="Q14">
            <v>37277</v>
          </cell>
          <cell r="R14">
            <v>37500</v>
          </cell>
          <cell r="S14">
            <v>40833</v>
          </cell>
          <cell r="T14">
            <v>42321</v>
          </cell>
          <cell r="U14" t="str">
            <v>2018 survey</v>
          </cell>
          <cell r="V14">
            <v>2019</v>
          </cell>
          <cell r="W14">
            <v>1</v>
          </cell>
          <cell r="X14">
            <v>692</v>
          </cell>
          <cell r="Y14">
            <v>47</v>
          </cell>
          <cell r="Z14">
            <v>112</v>
          </cell>
          <cell r="AA14">
            <v>851</v>
          </cell>
          <cell r="AB14">
            <v>739</v>
          </cell>
          <cell r="AC14">
            <v>851</v>
          </cell>
          <cell r="AD14">
            <v>330000</v>
          </cell>
          <cell r="AG14">
            <v>600000</v>
          </cell>
          <cell r="AL14">
            <v>4255000</v>
          </cell>
          <cell r="AM14">
            <v>0</v>
          </cell>
          <cell r="AN14">
            <v>1</v>
          </cell>
          <cell r="AO14">
            <v>1</v>
          </cell>
          <cell r="AP14">
            <v>0</v>
          </cell>
          <cell r="AQ14">
            <v>600000</v>
          </cell>
          <cell r="AR14">
            <v>600000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600000</v>
          </cell>
          <cell r="BG14">
            <v>330000</v>
          </cell>
          <cell r="BH14">
            <v>600000</v>
          </cell>
          <cell r="BI14">
            <v>94.374613408917966</v>
          </cell>
          <cell r="BJ14">
            <v>2.6759655039035362E-2</v>
          </cell>
          <cell r="BK14">
            <v>93.464112300582812</v>
          </cell>
          <cell r="BL14">
            <v>2.6501485021785724E-2</v>
          </cell>
          <cell r="BM14">
            <v>504212.39399999991</v>
          </cell>
          <cell r="BN14">
            <v>25530</v>
          </cell>
          <cell r="BO14">
            <v>0</v>
          </cell>
          <cell r="BP14">
            <v>0</v>
          </cell>
          <cell r="BQ14">
            <v>600000</v>
          </cell>
          <cell r="BR14">
            <v>480000</v>
          </cell>
          <cell r="BS14">
            <v>480000</v>
          </cell>
          <cell r="BV14">
            <v>0</v>
          </cell>
          <cell r="BW14">
            <v>600000</v>
          </cell>
          <cell r="BX14">
            <v>330000</v>
          </cell>
          <cell r="BY14">
            <v>600000</v>
          </cell>
          <cell r="BZ14">
            <v>58.754406580493537</v>
          </cell>
          <cell r="CA14">
            <v>94.374613408917966</v>
          </cell>
          <cell r="CB14">
            <v>2.6759655039035362E-2</v>
          </cell>
          <cell r="CC14">
            <v>93.464112300582812</v>
          </cell>
          <cell r="CD14">
            <v>2.6501485021785724E-2</v>
          </cell>
          <cell r="CE14">
            <v>504212.39399999991</v>
          </cell>
          <cell r="CF14">
            <v>25530</v>
          </cell>
          <cell r="CG14">
            <v>0</v>
          </cell>
          <cell r="CH14">
            <v>0</v>
          </cell>
          <cell r="CI14">
            <v>600000</v>
          </cell>
          <cell r="CJ14">
            <v>480000</v>
          </cell>
          <cell r="CK14">
            <v>480000</v>
          </cell>
          <cell r="CL14">
            <v>91.548286619928547</v>
          </cell>
          <cell r="CM14">
            <v>2.5958258061934799E-2</v>
          </cell>
        </row>
        <row r="15">
          <cell r="A15" t="str">
            <v>280146-PS01</v>
          </cell>
          <cell r="B15" t="str">
            <v>Bagley</v>
          </cell>
          <cell r="C15" t="str">
            <v>Schultz</v>
          </cell>
          <cell r="D15">
            <v>143</v>
          </cell>
          <cell r="E15">
            <v>48</v>
          </cell>
          <cell r="F15" t="str">
            <v>Rehab collection</v>
          </cell>
          <cell r="G15">
            <v>2018</v>
          </cell>
          <cell r="H15" t="str">
            <v>Yes</v>
          </cell>
          <cell r="I15" t="str">
            <v/>
          </cell>
          <cell r="J15">
            <v>2019</v>
          </cell>
          <cell r="K15">
            <v>1404</v>
          </cell>
          <cell r="L15">
            <v>30583</v>
          </cell>
          <cell r="M15">
            <v>23125</v>
          </cell>
          <cell r="N15">
            <v>30385</v>
          </cell>
          <cell r="O15">
            <v>29833</v>
          </cell>
          <cell r="P15">
            <v>31838</v>
          </cell>
          <cell r="Q15">
            <v>31016</v>
          </cell>
          <cell r="R15">
            <v>29833</v>
          </cell>
          <cell r="S15">
            <v>31507</v>
          </cell>
          <cell r="T15">
            <v>30583</v>
          </cell>
          <cell r="U15" t="str">
            <v>2018 survey</v>
          </cell>
          <cell r="V15">
            <v>2018</v>
          </cell>
          <cell r="W15">
            <v>1</v>
          </cell>
          <cell r="X15">
            <v>440</v>
          </cell>
          <cell r="Y15">
            <v>0</v>
          </cell>
          <cell r="Z15">
            <v>426</v>
          </cell>
          <cell r="AA15">
            <v>866</v>
          </cell>
          <cell r="AB15">
            <v>570</v>
          </cell>
          <cell r="AC15">
            <v>996</v>
          </cell>
          <cell r="AD15">
            <v>43571</v>
          </cell>
          <cell r="AG15">
            <v>123472</v>
          </cell>
          <cell r="AL15">
            <v>4330000</v>
          </cell>
          <cell r="AM15">
            <v>1</v>
          </cell>
          <cell r="AN15">
            <v>0.86947791164658639</v>
          </cell>
          <cell r="AO15">
            <v>1</v>
          </cell>
          <cell r="AP15">
            <v>538157</v>
          </cell>
          <cell r="AQ15">
            <v>538157</v>
          </cell>
          <cell r="AR15">
            <v>538157</v>
          </cell>
          <cell r="AS15">
            <v>0</v>
          </cell>
          <cell r="AT15" t="str">
            <v>Applied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538157</v>
          </cell>
          <cell r="BG15">
            <v>43571</v>
          </cell>
          <cell r="BH15">
            <v>123472</v>
          </cell>
          <cell r="BI15">
            <v>18.98744392395286</v>
          </cell>
          <cell r="BJ15">
            <v>7.4501954382315116E-3</v>
          </cell>
          <cell r="BK15">
            <v>18.184934963676621</v>
          </cell>
          <cell r="BL15">
            <v>7.1353111063047914E-3</v>
          </cell>
          <cell r="BM15">
            <v>0</v>
          </cell>
          <cell r="BN15">
            <v>25980</v>
          </cell>
          <cell r="BO15">
            <v>0</v>
          </cell>
          <cell r="BP15">
            <v>0</v>
          </cell>
          <cell r="BQ15">
            <v>538157</v>
          </cell>
          <cell r="BR15">
            <v>0</v>
          </cell>
          <cell r="BS15">
            <v>0</v>
          </cell>
          <cell r="BV15">
            <v>0</v>
          </cell>
          <cell r="BW15">
            <v>538157</v>
          </cell>
          <cell r="BX15">
            <v>43571</v>
          </cell>
          <cell r="BY15">
            <v>123472</v>
          </cell>
          <cell r="BZ15">
            <v>11.881447267128559</v>
          </cell>
          <cell r="CA15">
            <v>18.98744392395286</v>
          </cell>
          <cell r="CB15">
            <v>7.4501954382315116E-3</v>
          </cell>
          <cell r="CC15">
            <v>18.184934963676621</v>
          </cell>
          <cell r="CD15">
            <v>7.1353111063047914E-3</v>
          </cell>
          <cell r="CE15">
            <v>0</v>
          </cell>
          <cell r="CF15">
            <v>25980</v>
          </cell>
          <cell r="CG15">
            <v>0</v>
          </cell>
          <cell r="CH15">
            <v>0</v>
          </cell>
          <cell r="CI15">
            <v>538157</v>
          </cell>
          <cell r="CJ15">
            <v>0</v>
          </cell>
          <cell r="CK15">
            <v>0</v>
          </cell>
          <cell r="CL15">
            <v>18.184934963676621</v>
          </cell>
          <cell r="CM15">
            <v>7.1353111063047914E-3</v>
          </cell>
        </row>
        <row r="16">
          <cell r="A16" t="str">
            <v>280598-PS01</v>
          </cell>
          <cell r="B16" t="str">
            <v>Barnesville</v>
          </cell>
          <cell r="C16" t="str">
            <v>LaFontaine</v>
          </cell>
          <cell r="D16">
            <v>114</v>
          </cell>
          <cell r="E16">
            <v>53</v>
          </cell>
          <cell r="F16" t="str">
            <v>Rehab collection, Hwy 9 &amp; CSAH 52</v>
          </cell>
          <cell r="G16" t="str">
            <v/>
          </cell>
          <cell r="H16" t="str">
            <v/>
          </cell>
          <cell r="I16" t="str">
            <v/>
          </cell>
          <cell r="J16">
            <v>0</v>
          </cell>
          <cell r="L16">
            <v>67414</v>
          </cell>
          <cell r="T16">
            <v>67414</v>
          </cell>
          <cell r="AL16">
            <v>0</v>
          </cell>
          <cell r="AM16">
            <v>0</v>
          </cell>
          <cell r="AN16">
            <v>0</v>
          </cell>
          <cell r="AO16">
            <v>1</v>
          </cell>
          <cell r="AP16">
            <v>0</v>
          </cell>
          <cell r="AQ16">
            <v>221500</v>
          </cell>
          <cell r="AR16">
            <v>221500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221500</v>
          </cell>
          <cell r="BG16">
            <v>0</v>
          </cell>
          <cell r="BH16">
            <v>0</v>
          </cell>
          <cell r="BI16" t="e">
            <v>#DIV/0!</v>
          </cell>
          <cell r="BJ16" t="e">
            <v>#DIV/0!</v>
          </cell>
          <cell r="BK16" t="e">
            <v>#DIV/0!</v>
          </cell>
          <cell r="BL16" t="e">
            <v>#DIV/0!</v>
          </cell>
          <cell r="BM16" t="e">
            <v>#DIV/0!</v>
          </cell>
          <cell r="BN16">
            <v>0</v>
          </cell>
          <cell r="BO16" t="e">
            <v>#DIV/0!</v>
          </cell>
          <cell r="BP16" t="e">
            <v>#DIV/0!</v>
          </cell>
          <cell r="BQ16">
            <v>221500</v>
          </cell>
          <cell r="BR16" t="e">
            <v>#DIV/0!</v>
          </cell>
          <cell r="BS16">
            <v>0</v>
          </cell>
          <cell r="BV16">
            <v>0</v>
          </cell>
          <cell r="BW16">
            <v>221500</v>
          </cell>
          <cell r="BX16">
            <v>0</v>
          </cell>
          <cell r="BY16">
            <v>0</v>
          </cell>
          <cell r="BZ16" t="e">
            <v>#DIV/0!</v>
          </cell>
          <cell r="CA16" t="e">
            <v>#DIV/0!</v>
          </cell>
          <cell r="CB16" t="e">
            <v>#DIV/0!</v>
          </cell>
          <cell r="CC16" t="e">
            <v>#DIV/0!</v>
          </cell>
          <cell r="CD16" t="e">
            <v>#DIV/0!</v>
          </cell>
          <cell r="CE16" t="e">
            <v>#DIV/0!</v>
          </cell>
          <cell r="CF16">
            <v>0</v>
          </cell>
          <cell r="CG16" t="e">
            <v>#DIV/0!</v>
          </cell>
          <cell r="CH16" t="e">
            <v>#DIV/0!</v>
          </cell>
          <cell r="CI16">
            <v>221500</v>
          </cell>
          <cell r="CJ16" t="e">
            <v>#DIV/0!</v>
          </cell>
          <cell r="CK16">
            <v>0</v>
          </cell>
          <cell r="CL16" t="e">
            <v>#DIV/0!</v>
          </cell>
          <cell r="CM16" t="e">
            <v>#DIV/0!</v>
          </cell>
        </row>
        <row r="17">
          <cell r="A17" t="str">
            <v>280307-PS01</v>
          </cell>
          <cell r="B17" t="str">
            <v>Barnesville</v>
          </cell>
          <cell r="C17" t="str">
            <v>LaFontaine</v>
          </cell>
          <cell r="D17">
            <v>115</v>
          </cell>
          <cell r="E17">
            <v>53</v>
          </cell>
          <cell r="F17" t="str">
            <v>Rehab collection, North/NW city improvements</v>
          </cell>
          <cell r="G17" t="str">
            <v/>
          </cell>
          <cell r="H17" t="str">
            <v/>
          </cell>
          <cell r="I17" t="str">
            <v/>
          </cell>
          <cell r="J17">
            <v>0</v>
          </cell>
          <cell r="L17">
            <v>67414</v>
          </cell>
          <cell r="Q17">
            <v>56728</v>
          </cell>
          <cell r="R17">
            <v>58409</v>
          </cell>
          <cell r="S17">
            <v>57163</v>
          </cell>
          <cell r="T17">
            <v>67414</v>
          </cell>
          <cell r="U17">
            <v>0</v>
          </cell>
          <cell r="AA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1</v>
          </cell>
          <cell r="AP17">
            <v>0</v>
          </cell>
          <cell r="AQ17">
            <v>2210465</v>
          </cell>
          <cell r="AR17">
            <v>2210465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2210465</v>
          </cell>
          <cell r="BG17">
            <v>0</v>
          </cell>
          <cell r="BH17">
            <v>0</v>
          </cell>
          <cell r="BI17" t="e">
            <v>#DIV/0!</v>
          </cell>
          <cell r="BJ17" t="e">
            <v>#DIV/0!</v>
          </cell>
          <cell r="BK17" t="e">
            <v>#DIV/0!</v>
          </cell>
          <cell r="BL17" t="e">
            <v>#DIV/0!</v>
          </cell>
          <cell r="BM17" t="e">
            <v>#DIV/0!</v>
          </cell>
          <cell r="BN17">
            <v>0</v>
          </cell>
          <cell r="BO17" t="e">
            <v>#DIV/0!</v>
          </cell>
          <cell r="BP17" t="e">
            <v>#DIV/0!</v>
          </cell>
          <cell r="BQ17">
            <v>2210465</v>
          </cell>
          <cell r="BR17" t="e">
            <v>#DIV/0!</v>
          </cell>
          <cell r="BS17">
            <v>0</v>
          </cell>
          <cell r="BV17">
            <v>0</v>
          </cell>
          <cell r="BW17">
            <v>2210465</v>
          </cell>
          <cell r="BX17">
            <v>0</v>
          </cell>
          <cell r="BY17">
            <v>0</v>
          </cell>
          <cell r="BZ17" t="e">
            <v>#DIV/0!</v>
          </cell>
          <cell r="CA17" t="e">
            <v>#DIV/0!</v>
          </cell>
          <cell r="CB17" t="e">
            <v>#DIV/0!</v>
          </cell>
          <cell r="CC17" t="e">
            <v>#DIV/0!</v>
          </cell>
          <cell r="CD17" t="e">
            <v>#DIV/0!</v>
          </cell>
          <cell r="CE17" t="e">
            <v>#DIV/0!</v>
          </cell>
          <cell r="CF17">
            <v>0</v>
          </cell>
          <cell r="CG17" t="e">
            <v>#DIV/0!</v>
          </cell>
          <cell r="CH17" t="e">
            <v>#DIV/0!</v>
          </cell>
          <cell r="CI17">
            <v>2210465</v>
          </cell>
          <cell r="CJ17" t="e">
            <v>#DIV/0!</v>
          </cell>
          <cell r="CK17">
            <v>0</v>
          </cell>
          <cell r="CL17" t="e">
            <v>#DIV/0!</v>
          </cell>
          <cell r="CM17" t="e">
            <v>#DIV/0!</v>
          </cell>
        </row>
        <row r="18">
          <cell r="A18" t="str">
            <v>280501-PS01</v>
          </cell>
          <cell r="B18" t="str">
            <v>Barrett</v>
          </cell>
          <cell r="C18" t="str">
            <v>LaFontaine</v>
          </cell>
          <cell r="D18">
            <v>217</v>
          </cell>
          <cell r="E18">
            <v>38</v>
          </cell>
          <cell r="F18" t="str">
            <v>Rehab collection</v>
          </cell>
          <cell r="G18" t="str">
            <v/>
          </cell>
          <cell r="H18" t="str">
            <v/>
          </cell>
          <cell r="I18" t="str">
            <v/>
          </cell>
          <cell r="J18">
            <v>0</v>
          </cell>
          <cell r="L18" t="e">
            <v>#N/A</v>
          </cell>
          <cell r="T18" t="e">
            <v>#N/A</v>
          </cell>
          <cell r="AL18">
            <v>0</v>
          </cell>
          <cell r="AM18">
            <v>0</v>
          </cell>
          <cell r="AN18">
            <v>0</v>
          </cell>
          <cell r="AO18">
            <v>1</v>
          </cell>
          <cell r="AP18">
            <v>0</v>
          </cell>
          <cell r="AQ18">
            <v>2500000</v>
          </cell>
          <cell r="AR18">
            <v>2500000</v>
          </cell>
          <cell r="AS18">
            <v>0</v>
          </cell>
          <cell r="AT18" t="str">
            <v>PER Submitted</v>
          </cell>
          <cell r="AU18">
            <v>1474000</v>
          </cell>
          <cell r="AV18">
            <v>1125000</v>
          </cell>
          <cell r="AW18">
            <v>1026000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958100</v>
          </cell>
          <cell r="BD18">
            <v>958100</v>
          </cell>
          <cell r="BE18">
            <v>0</v>
          </cell>
          <cell r="BF18">
            <v>2500000</v>
          </cell>
          <cell r="BG18">
            <v>0</v>
          </cell>
          <cell r="BH18">
            <v>0</v>
          </cell>
          <cell r="BI18" t="e">
            <v>#DIV/0!</v>
          </cell>
          <cell r="BJ18" t="e">
            <v>#DIV/0!</v>
          </cell>
          <cell r="BK18" t="e">
            <v>#DIV/0!</v>
          </cell>
          <cell r="BL18" t="e">
            <v>#DIV/0!</v>
          </cell>
          <cell r="BM18" t="e">
            <v>#DIV/0!</v>
          </cell>
          <cell r="BN18">
            <v>0</v>
          </cell>
          <cell r="BO18" t="e">
            <v>#DIV/0!</v>
          </cell>
          <cell r="BP18" t="e">
            <v>#DIV/0!</v>
          </cell>
          <cell r="BQ18">
            <v>2500000</v>
          </cell>
          <cell r="BR18" t="e">
            <v>#DIV/0!</v>
          </cell>
          <cell r="BS18">
            <v>0</v>
          </cell>
          <cell r="BV18">
            <v>0</v>
          </cell>
          <cell r="BW18">
            <v>2500000</v>
          </cell>
          <cell r="BX18">
            <v>0</v>
          </cell>
          <cell r="BY18">
            <v>0</v>
          </cell>
          <cell r="BZ18" t="e">
            <v>#DIV/0!</v>
          </cell>
          <cell r="CA18" t="e">
            <v>#DIV/0!</v>
          </cell>
          <cell r="CB18" t="e">
            <v>#DIV/0!</v>
          </cell>
          <cell r="CC18" t="e">
            <v>#DIV/0!</v>
          </cell>
          <cell r="CD18" t="e">
            <v>#DIV/0!</v>
          </cell>
          <cell r="CE18" t="e">
            <v>#DIV/0!</v>
          </cell>
          <cell r="CF18">
            <v>0</v>
          </cell>
          <cell r="CG18" t="e">
            <v>#DIV/0!</v>
          </cell>
          <cell r="CH18" t="e">
            <v>#DIV/0!</v>
          </cell>
          <cell r="CI18">
            <v>2500000</v>
          </cell>
          <cell r="CJ18" t="e">
            <v>#DIV/0!</v>
          </cell>
          <cell r="CK18">
            <v>0</v>
          </cell>
          <cell r="CL18" t="e">
            <v>#DIV/0!</v>
          </cell>
          <cell r="CM18" t="e">
            <v>#DIV/0!</v>
          </cell>
        </row>
        <row r="19">
          <cell r="A19" t="str">
            <v>280589-PS01</v>
          </cell>
          <cell r="B19" t="str">
            <v>Battle Lake</v>
          </cell>
          <cell r="C19" t="str">
            <v>LaFontaine</v>
          </cell>
          <cell r="D19">
            <v>63</v>
          </cell>
          <cell r="E19">
            <v>60</v>
          </cell>
          <cell r="F19" t="str">
            <v>Rehab collection</v>
          </cell>
          <cell r="G19">
            <v>2019</v>
          </cell>
          <cell r="H19" t="str">
            <v/>
          </cell>
          <cell r="I19" t="str">
            <v>Yes</v>
          </cell>
          <cell r="J19">
            <v>0</v>
          </cell>
          <cell r="L19" t="e">
            <v>#N/A</v>
          </cell>
          <cell r="T19" t="e">
            <v>#N/A</v>
          </cell>
          <cell r="AL19">
            <v>0</v>
          </cell>
          <cell r="AM19">
            <v>0</v>
          </cell>
          <cell r="AN19">
            <v>0</v>
          </cell>
          <cell r="AO19">
            <v>1</v>
          </cell>
          <cell r="AP19">
            <v>0</v>
          </cell>
          <cell r="AQ19">
            <v>2450000</v>
          </cell>
          <cell r="AR19">
            <v>2450000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2450000</v>
          </cell>
          <cell r="BG19">
            <v>0</v>
          </cell>
          <cell r="BH19">
            <v>0</v>
          </cell>
          <cell r="BI19" t="e">
            <v>#DIV/0!</v>
          </cell>
          <cell r="BJ19" t="e">
            <v>#DIV/0!</v>
          </cell>
          <cell r="BK19" t="e">
            <v>#DIV/0!</v>
          </cell>
          <cell r="BL19" t="e">
            <v>#DIV/0!</v>
          </cell>
          <cell r="BM19" t="e">
            <v>#DIV/0!</v>
          </cell>
          <cell r="BN19">
            <v>0</v>
          </cell>
          <cell r="BO19" t="e">
            <v>#DIV/0!</v>
          </cell>
          <cell r="BP19" t="e">
            <v>#DIV/0!</v>
          </cell>
          <cell r="BQ19">
            <v>2450000</v>
          </cell>
          <cell r="BR19" t="e">
            <v>#DIV/0!</v>
          </cell>
          <cell r="BS19">
            <v>0</v>
          </cell>
          <cell r="BV19">
            <v>0</v>
          </cell>
          <cell r="BW19">
            <v>2450000</v>
          </cell>
          <cell r="BX19">
            <v>0</v>
          </cell>
          <cell r="BY19">
            <v>0</v>
          </cell>
          <cell r="BZ19" t="e">
            <v>#DIV/0!</v>
          </cell>
          <cell r="CA19" t="e">
            <v>#DIV/0!</v>
          </cell>
          <cell r="CB19" t="e">
            <v>#DIV/0!</v>
          </cell>
          <cell r="CC19" t="e">
            <v>#DIV/0!</v>
          </cell>
          <cell r="CD19" t="e">
            <v>#DIV/0!</v>
          </cell>
          <cell r="CE19" t="e">
            <v>#DIV/0!</v>
          </cell>
          <cell r="CF19">
            <v>0</v>
          </cell>
          <cell r="CG19" t="e">
            <v>#DIV/0!</v>
          </cell>
          <cell r="CH19" t="e">
            <v>#DIV/0!</v>
          </cell>
          <cell r="CI19">
            <v>2450000</v>
          </cell>
          <cell r="CJ19" t="e">
            <v>#DIV/0!</v>
          </cell>
          <cell r="CK19">
            <v>0</v>
          </cell>
          <cell r="CL19" t="e">
            <v>#DIV/0!</v>
          </cell>
          <cell r="CM19" t="e">
            <v>#DIV/0!</v>
          </cell>
        </row>
        <row r="20">
          <cell r="A20" t="str">
            <v>280578-PS01</v>
          </cell>
          <cell r="B20" t="str">
            <v>Bemidji</v>
          </cell>
          <cell r="C20" t="str">
            <v>Schultz</v>
          </cell>
          <cell r="D20">
            <v>228</v>
          </cell>
          <cell r="E20">
            <v>34</v>
          </cell>
          <cell r="F20" t="str">
            <v>Rehab treatment</v>
          </cell>
          <cell r="G20" t="str">
            <v/>
          </cell>
          <cell r="H20" t="str">
            <v/>
          </cell>
          <cell r="I20" t="str">
            <v/>
          </cell>
          <cell r="J20">
            <v>0</v>
          </cell>
          <cell r="L20" t="e">
            <v>#N/A</v>
          </cell>
          <cell r="T20" t="e">
            <v>#N/A</v>
          </cell>
          <cell r="AL20">
            <v>0</v>
          </cell>
          <cell r="AM20">
            <v>0</v>
          </cell>
          <cell r="AN20">
            <v>0</v>
          </cell>
          <cell r="AO20">
            <v>1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 t="e">
            <v>#DIV/0!</v>
          </cell>
          <cell r="BJ20" t="e">
            <v>#DIV/0!</v>
          </cell>
          <cell r="BK20" t="e">
            <v>#DIV/0!</v>
          </cell>
          <cell r="BL20" t="e">
            <v>#DIV/0!</v>
          </cell>
          <cell r="BM20" t="e">
            <v>#DIV/0!</v>
          </cell>
          <cell r="BN20">
            <v>0</v>
          </cell>
          <cell r="BO20" t="e">
            <v>#DIV/0!</v>
          </cell>
          <cell r="BP20" t="e">
            <v>#DIV/0!</v>
          </cell>
          <cell r="BQ20">
            <v>0</v>
          </cell>
          <cell r="BR20" t="e">
            <v>#DIV/0!</v>
          </cell>
          <cell r="BS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 t="e">
            <v>#DIV/0!</v>
          </cell>
          <cell r="CA20" t="e">
            <v>#DIV/0!</v>
          </cell>
          <cell r="CB20" t="e">
            <v>#DIV/0!</v>
          </cell>
          <cell r="CC20" t="e">
            <v>#DIV/0!</v>
          </cell>
          <cell r="CD20" t="e">
            <v>#DIV/0!</v>
          </cell>
          <cell r="CE20" t="e">
            <v>#DIV/0!</v>
          </cell>
          <cell r="CF20">
            <v>0</v>
          </cell>
          <cell r="CG20" t="e">
            <v>#DIV/0!</v>
          </cell>
          <cell r="CH20" t="e">
            <v>#DIV/0!</v>
          </cell>
          <cell r="CI20">
            <v>0</v>
          </cell>
          <cell r="CJ20" t="e">
            <v>#DIV/0!</v>
          </cell>
          <cell r="CK20">
            <v>0</v>
          </cell>
          <cell r="CL20" t="e">
            <v>#DIV/0!</v>
          </cell>
          <cell r="CM20" t="e">
            <v>#DIV/0!</v>
          </cell>
        </row>
        <row r="21">
          <cell r="A21" t="str">
            <v>280563-PS01</v>
          </cell>
          <cell r="B21" t="str">
            <v>Benson</v>
          </cell>
          <cell r="C21" t="str">
            <v>LaFontaine</v>
          </cell>
          <cell r="D21">
            <v>198</v>
          </cell>
          <cell r="E21">
            <v>42</v>
          </cell>
          <cell r="F21" t="str">
            <v>Rehab treatment</v>
          </cell>
          <cell r="G21" t="str">
            <v/>
          </cell>
          <cell r="H21" t="str">
            <v/>
          </cell>
          <cell r="I21" t="str">
            <v/>
          </cell>
          <cell r="J21">
            <v>0</v>
          </cell>
          <cell r="L21">
            <v>42875</v>
          </cell>
          <cell r="R21">
            <v>37773</v>
          </cell>
          <cell r="S21">
            <v>46816</v>
          </cell>
          <cell r="T21">
            <v>42875</v>
          </cell>
          <cell r="U21" t="str">
            <v>other</v>
          </cell>
          <cell r="AA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1</v>
          </cell>
          <cell r="AP21">
            <v>0</v>
          </cell>
          <cell r="AQ21">
            <v>3200000</v>
          </cell>
          <cell r="AR21">
            <v>3200000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3200000</v>
          </cell>
          <cell r="BG21">
            <v>0</v>
          </cell>
          <cell r="BH21">
            <v>0</v>
          </cell>
          <cell r="BI21" t="e">
            <v>#DIV/0!</v>
          </cell>
          <cell r="BJ21" t="e">
            <v>#DIV/0!</v>
          </cell>
          <cell r="BK21" t="e">
            <v>#DIV/0!</v>
          </cell>
          <cell r="BL21" t="e">
            <v>#DIV/0!</v>
          </cell>
          <cell r="BM21" t="e">
            <v>#DIV/0!</v>
          </cell>
          <cell r="BN21">
            <v>0</v>
          </cell>
          <cell r="BO21" t="e">
            <v>#DIV/0!</v>
          </cell>
          <cell r="BP21" t="e">
            <v>#DIV/0!</v>
          </cell>
          <cell r="BQ21">
            <v>3200000</v>
          </cell>
          <cell r="BR21" t="e">
            <v>#DIV/0!</v>
          </cell>
          <cell r="BS21">
            <v>0</v>
          </cell>
          <cell r="BV21">
            <v>0</v>
          </cell>
          <cell r="BW21">
            <v>3200000</v>
          </cell>
          <cell r="BX21">
            <v>0</v>
          </cell>
          <cell r="BY21">
            <v>0</v>
          </cell>
          <cell r="BZ21" t="e">
            <v>#DIV/0!</v>
          </cell>
          <cell r="CA21" t="e">
            <v>#DIV/0!</v>
          </cell>
          <cell r="CB21" t="e">
            <v>#DIV/0!</v>
          </cell>
          <cell r="CC21" t="e">
            <v>#DIV/0!</v>
          </cell>
          <cell r="CD21" t="e">
            <v>#DIV/0!</v>
          </cell>
          <cell r="CE21" t="e">
            <v>#DIV/0!</v>
          </cell>
          <cell r="CF21">
            <v>0</v>
          </cell>
          <cell r="CG21" t="e">
            <v>#DIV/0!</v>
          </cell>
          <cell r="CH21" t="e">
            <v>#DIV/0!</v>
          </cell>
          <cell r="CI21">
            <v>3200000</v>
          </cell>
          <cell r="CJ21" t="e">
            <v>#DIV/0!</v>
          </cell>
          <cell r="CK21">
            <v>0</v>
          </cell>
          <cell r="CL21" t="e">
            <v>#DIV/0!</v>
          </cell>
          <cell r="CM21" t="e">
            <v>#DIV/0!</v>
          </cell>
        </row>
        <row r="22">
          <cell r="A22" t="str">
            <v>279835-PS01</v>
          </cell>
          <cell r="B22" t="str">
            <v>Bethel</v>
          </cell>
          <cell r="C22" t="str">
            <v>Sabie</v>
          </cell>
          <cell r="D22">
            <v>61</v>
          </cell>
          <cell r="E22">
            <v>60</v>
          </cell>
          <cell r="F22" t="str">
            <v>Replace pond liner, monitoring well</v>
          </cell>
          <cell r="G22" t="str">
            <v/>
          </cell>
          <cell r="H22" t="str">
            <v/>
          </cell>
          <cell r="I22" t="str">
            <v/>
          </cell>
          <cell r="J22">
            <v>0</v>
          </cell>
          <cell r="L22">
            <v>68750</v>
          </cell>
          <cell r="M22">
            <v>45125</v>
          </cell>
          <cell r="N22">
            <v>44375</v>
          </cell>
          <cell r="O22">
            <v>44583</v>
          </cell>
          <cell r="P22">
            <v>42500</v>
          </cell>
          <cell r="Q22">
            <v>46250</v>
          </cell>
          <cell r="R22">
            <v>44583</v>
          </cell>
          <cell r="S22">
            <v>53438</v>
          </cell>
          <cell r="T22">
            <v>68750</v>
          </cell>
          <cell r="U22">
            <v>0</v>
          </cell>
          <cell r="AA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1</v>
          </cell>
          <cell r="AP22">
            <v>0</v>
          </cell>
          <cell r="AQ22">
            <v>190000</v>
          </cell>
          <cell r="AR22">
            <v>190000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190000</v>
          </cell>
          <cell r="BG22">
            <v>0</v>
          </cell>
          <cell r="BH22">
            <v>0</v>
          </cell>
          <cell r="BI22" t="e">
            <v>#DIV/0!</v>
          </cell>
          <cell r="BJ22" t="e">
            <v>#DIV/0!</v>
          </cell>
          <cell r="BK22" t="e">
            <v>#DIV/0!</v>
          </cell>
          <cell r="BL22" t="e">
            <v>#DIV/0!</v>
          </cell>
          <cell r="BM22" t="e">
            <v>#DIV/0!</v>
          </cell>
          <cell r="BN22">
            <v>0</v>
          </cell>
          <cell r="BO22" t="e">
            <v>#DIV/0!</v>
          </cell>
          <cell r="BP22" t="e">
            <v>#DIV/0!</v>
          </cell>
          <cell r="BQ22">
            <v>190000</v>
          </cell>
          <cell r="BR22" t="e">
            <v>#DIV/0!</v>
          </cell>
          <cell r="BS22">
            <v>0</v>
          </cell>
          <cell r="BV22">
            <v>0</v>
          </cell>
          <cell r="BW22">
            <v>190000</v>
          </cell>
          <cell r="BX22">
            <v>0</v>
          </cell>
          <cell r="BY22">
            <v>0</v>
          </cell>
          <cell r="BZ22" t="e">
            <v>#DIV/0!</v>
          </cell>
          <cell r="CA22" t="e">
            <v>#DIV/0!</v>
          </cell>
          <cell r="CB22" t="e">
            <v>#DIV/0!</v>
          </cell>
          <cell r="CC22" t="e">
            <v>#DIV/0!</v>
          </cell>
          <cell r="CD22" t="e">
            <v>#DIV/0!</v>
          </cell>
          <cell r="CE22" t="e">
            <v>#DIV/0!</v>
          </cell>
          <cell r="CF22">
            <v>0</v>
          </cell>
          <cell r="CG22" t="e">
            <v>#DIV/0!</v>
          </cell>
          <cell r="CH22" t="e">
            <v>#DIV/0!</v>
          </cell>
          <cell r="CI22">
            <v>190000</v>
          </cell>
          <cell r="CJ22" t="e">
            <v>#DIV/0!</v>
          </cell>
          <cell r="CK22">
            <v>0</v>
          </cell>
          <cell r="CL22" t="e">
            <v>#DIV/0!</v>
          </cell>
          <cell r="CM22" t="e">
            <v>#DIV/0!</v>
          </cell>
        </row>
        <row r="23">
          <cell r="A23" t="str">
            <v>280584-PS01</v>
          </cell>
          <cell r="B23" t="str">
            <v xml:space="preserve">Big Lake  </v>
          </cell>
          <cell r="C23" t="str">
            <v>Barrett</v>
          </cell>
          <cell r="D23">
            <v>53</v>
          </cell>
          <cell r="E23">
            <v>61</v>
          </cell>
          <cell r="F23" t="str">
            <v>Adv trmt - phos, rehab/expand</v>
          </cell>
          <cell r="G23" t="str">
            <v/>
          </cell>
          <cell r="H23" t="str">
            <v/>
          </cell>
          <cell r="I23" t="str">
            <v/>
          </cell>
          <cell r="J23">
            <v>0</v>
          </cell>
          <cell r="L23" t="e">
            <v>#N/A</v>
          </cell>
          <cell r="T23" t="e">
            <v>#N/A</v>
          </cell>
          <cell r="AL23">
            <v>0</v>
          </cell>
          <cell r="AM23">
            <v>0</v>
          </cell>
          <cell r="AN23">
            <v>0</v>
          </cell>
          <cell r="AO23">
            <v>1</v>
          </cell>
          <cell r="AP23">
            <v>0</v>
          </cell>
          <cell r="AQ23">
            <v>2500000</v>
          </cell>
          <cell r="AR23">
            <v>2500000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2500000</v>
          </cell>
          <cell r="BG23">
            <v>0</v>
          </cell>
          <cell r="BH23">
            <v>0</v>
          </cell>
          <cell r="BI23" t="e">
            <v>#DIV/0!</v>
          </cell>
          <cell r="BJ23" t="e">
            <v>#DIV/0!</v>
          </cell>
          <cell r="BK23" t="e">
            <v>#DIV/0!</v>
          </cell>
          <cell r="BL23" t="e">
            <v>#DIV/0!</v>
          </cell>
          <cell r="BM23" t="e">
            <v>#DIV/0!</v>
          </cell>
          <cell r="BN23">
            <v>0</v>
          </cell>
          <cell r="BO23" t="e">
            <v>#DIV/0!</v>
          </cell>
          <cell r="BP23" t="e">
            <v>#DIV/0!</v>
          </cell>
          <cell r="BQ23">
            <v>2500000</v>
          </cell>
          <cell r="BR23" t="e">
            <v>#DIV/0!</v>
          </cell>
          <cell r="BS23">
            <v>0</v>
          </cell>
          <cell r="BV23">
            <v>0</v>
          </cell>
          <cell r="BW23">
            <v>2500000</v>
          </cell>
          <cell r="BX23">
            <v>0</v>
          </cell>
          <cell r="BY23">
            <v>0</v>
          </cell>
          <cell r="BZ23" t="e">
            <v>#DIV/0!</v>
          </cell>
          <cell r="CA23" t="e">
            <v>#DIV/0!</v>
          </cell>
          <cell r="CB23" t="e">
            <v>#DIV/0!</v>
          </cell>
          <cell r="CC23" t="e">
            <v>#DIV/0!</v>
          </cell>
          <cell r="CD23" t="e">
            <v>#DIV/0!</v>
          </cell>
          <cell r="CE23" t="e">
            <v>#DIV/0!</v>
          </cell>
          <cell r="CF23">
            <v>0</v>
          </cell>
          <cell r="CG23" t="e">
            <v>#DIV/0!</v>
          </cell>
          <cell r="CH23" t="e">
            <v>#DIV/0!</v>
          </cell>
          <cell r="CI23">
            <v>2500000</v>
          </cell>
          <cell r="CJ23" t="e">
            <v>#DIV/0!</v>
          </cell>
          <cell r="CK23">
            <v>0</v>
          </cell>
          <cell r="CL23" t="e">
            <v>#DIV/0!</v>
          </cell>
          <cell r="CM23" t="e">
            <v>#DIV/0!</v>
          </cell>
        </row>
        <row r="24">
          <cell r="A24" t="str">
            <v>280208-PS01</v>
          </cell>
          <cell r="B24" t="str">
            <v>Big Lake Area SD - Fond du Lac</v>
          </cell>
          <cell r="C24" t="str">
            <v>Fletcher</v>
          </cell>
          <cell r="D24">
            <v>249</v>
          </cell>
          <cell r="E24">
            <v>16</v>
          </cell>
          <cell r="F24" t="str">
            <v>Unsewered, connect to WLSSD</v>
          </cell>
          <cell r="G24" t="str">
            <v/>
          </cell>
          <cell r="H24" t="str">
            <v/>
          </cell>
          <cell r="I24" t="str">
            <v/>
          </cell>
          <cell r="J24">
            <v>0</v>
          </cell>
          <cell r="K24">
            <v>0</v>
          </cell>
          <cell r="L24">
            <v>58706</v>
          </cell>
          <cell r="M24">
            <v>34028</v>
          </cell>
          <cell r="P24">
            <v>34028</v>
          </cell>
          <cell r="Q24">
            <v>34028</v>
          </cell>
          <cell r="S24">
            <v>54793</v>
          </cell>
          <cell r="T24">
            <v>58706</v>
          </cell>
          <cell r="U24" t="str">
            <v>2015 survey</v>
          </cell>
          <cell r="W24">
            <v>1</v>
          </cell>
          <cell r="X24">
            <v>281</v>
          </cell>
          <cell r="Y24">
            <v>106</v>
          </cell>
          <cell r="Z24">
            <v>0</v>
          </cell>
          <cell r="AA24">
            <v>387</v>
          </cell>
          <cell r="AB24">
            <v>287</v>
          </cell>
          <cell r="AC24">
            <v>396</v>
          </cell>
          <cell r="AD24">
            <v>125400</v>
          </cell>
          <cell r="AG24">
            <v>305000</v>
          </cell>
          <cell r="AL24">
            <v>1935000</v>
          </cell>
          <cell r="AM24">
            <v>0</v>
          </cell>
          <cell r="AN24">
            <v>0.97727272727272729</v>
          </cell>
          <cell r="AO24">
            <v>0.97727272727272729</v>
          </cell>
          <cell r="AP24">
            <v>13442000</v>
          </cell>
          <cell r="AQ24">
            <v>13442000</v>
          </cell>
          <cell r="AR24">
            <v>13442000</v>
          </cell>
          <cell r="AS24">
            <v>0</v>
          </cell>
          <cell r="AT24" t="str">
            <v>RD commit</v>
          </cell>
          <cell r="AU24">
            <v>10500000</v>
          </cell>
          <cell r="AV24">
            <v>4500000</v>
          </cell>
          <cell r="AW24">
            <v>2942000</v>
          </cell>
          <cell r="AX24">
            <v>0</v>
          </cell>
          <cell r="AY24">
            <v>0</v>
          </cell>
          <cell r="AZ24">
            <v>0</v>
          </cell>
          <cell r="BA24">
            <v>5700000</v>
          </cell>
          <cell r="BB24" t="str">
            <v>2014-17 SPAP</v>
          </cell>
          <cell r="BC24">
            <v>3120000</v>
          </cell>
          <cell r="BD24">
            <v>5000000</v>
          </cell>
          <cell r="BE24">
            <v>5700000</v>
          </cell>
          <cell r="BF24">
            <v>7742000</v>
          </cell>
          <cell r="BG24">
            <v>125400</v>
          </cell>
          <cell r="BH24">
            <v>305000</v>
          </cell>
          <cell r="BI24">
            <v>186.46281962565999</v>
          </cell>
          <cell r="BJ24">
            <v>3.8114568110719851E-2</v>
          </cell>
          <cell r="BK24">
            <v>160.62826431471305</v>
          </cell>
          <cell r="BL24">
            <v>3.2833767788242367E-2</v>
          </cell>
          <cell r="BM24">
            <v>318069.10799999995</v>
          </cell>
          <cell r="BN24">
            <v>11610</v>
          </cell>
          <cell r="BO24">
            <v>0</v>
          </cell>
          <cell r="BP24">
            <v>0</v>
          </cell>
          <cell r="BQ24">
            <v>7566045.4545454551</v>
          </cell>
          <cell r="BR24">
            <v>5000000</v>
          </cell>
          <cell r="BS24">
            <v>5000000</v>
          </cell>
          <cell r="BV24">
            <v>5700000</v>
          </cell>
          <cell r="BW24">
            <v>7742000</v>
          </cell>
          <cell r="BX24">
            <v>125400</v>
          </cell>
          <cell r="BY24">
            <v>305000</v>
          </cell>
          <cell r="BZ24">
            <v>65.676141257536599</v>
          </cell>
          <cell r="CA24">
            <v>186.46281962565999</v>
          </cell>
          <cell r="CB24">
            <v>3.8114568110719851E-2</v>
          </cell>
          <cell r="CC24">
            <v>160.62826431471305</v>
          </cell>
          <cell r="CD24">
            <v>3.2833767788242367E-2</v>
          </cell>
          <cell r="CE24">
            <v>318069.10799999995</v>
          </cell>
          <cell r="CF24">
            <v>11610</v>
          </cell>
          <cell r="CG24">
            <v>0</v>
          </cell>
          <cell r="CH24">
            <v>0</v>
          </cell>
          <cell r="CI24">
            <v>7566045.4545454551</v>
          </cell>
          <cell r="CJ24">
            <v>5000000</v>
          </cell>
          <cell r="CK24">
            <v>5000000</v>
          </cell>
          <cell r="CL24">
            <v>116.74455269119956</v>
          </cell>
          <cell r="CM24">
            <v>2.3863568158184766E-2</v>
          </cell>
        </row>
        <row r="25">
          <cell r="A25" t="str">
            <v>279438-PS01</v>
          </cell>
          <cell r="B25" t="str">
            <v>Bigfork</v>
          </cell>
          <cell r="C25" t="str">
            <v>Fletcher</v>
          </cell>
          <cell r="D25">
            <v>250</v>
          </cell>
          <cell r="E25">
            <v>14</v>
          </cell>
          <cell r="F25" t="str">
            <v>Rehab and expand ponds</v>
          </cell>
          <cell r="G25" t="str">
            <v/>
          </cell>
          <cell r="H25" t="str">
            <v/>
          </cell>
          <cell r="I25" t="str">
            <v/>
          </cell>
          <cell r="J25">
            <v>0</v>
          </cell>
          <cell r="K25">
            <v>468</v>
          </cell>
          <cell r="L25">
            <v>30417</v>
          </cell>
          <cell r="M25">
            <v>24167</v>
          </cell>
          <cell r="N25">
            <v>29688</v>
          </cell>
          <cell r="O25">
            <v>22917</v>
          </cell>
          <cell r="P25">
            <v>24191</v>
          </cell>
          <cell r="Q25">
            <v>24559</v>
          </cell>
          <cell r="R25">
            <v>22917</v>
          </cell>
          <cell r="S25">
            <v>27083</v>
          </cell>
          <cell r="T25">
            <v>30417</v>
          </cell>
          <cell r="U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F25">
            <v>0</v>
          </cell>
          <cell r="AG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1</v>
          </cell>
          <cell r="AP25">
            <v>0</v>
          </cell>
          <cell r="AQ25">
            <v>1551000</v>
          </cell>
          <cell r="AR25">
            <v>1551000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165000</v>
          </cell>
          <cell r="BB25" t="str">
            <v>COE 569</v>
          </cell>
          <cell r="BC25">
            <v>0</v>
          </cell>
          <cell r="BD25">
            <v>0</v>
          </cell>
          <cell r="BE25">
            <v>165000</v>
          </cell>
          <cell r="BF25">
            <v>1386000</v>
          </cell>
          <cell r="BG25">
            <v>0</v>
          </cell>
          <cell r="BH25">
            <v>0</v>
          </cell>
          <cell r="BI25" t="e">
            <v>#DIV/0!</v>
          </cell>
          <cell r="BJ25" t="e">
            <v>#DIV/0!</v>
          </cell>
          <cell r="BK25" t="e">
            <v>#DIV/0!</v>
          </cell>
          <cell r="BL25" t="e">
            <v>#DIV/0!</v>
          </cell>
          <cell r="BM25" t="e">
            <v>#DIV/0!</v>
          </cell>
          <cell r="BN25">
            <v>0</v>
          </cell>
          <cell r="BO25" t="e">
            <v>#DIV/0!</v>
          </cell>
          <cell r="BP25" t="e">
            <v>#DIV/0!</v>
          </cell>
          <cell r="BQ25">
            <v>1386000</v>
          </cell>
          <cell r="BR25" t="e">
            <v>#DIV/0!</v>
          </cell>
          <cell r="BS25">
            <v>0</v>
          </cell>
          <cell r="BV25">
            <v>165000</v>
          </cell>
          <cell r="BW25">
            <v>1386000</v>
          </cell>
          <cell r="BX25">
            <v>0</v>
          </cell>
          <cell r="BY25">
            <v>0</v>
          </cell>
          <cell r="BZ25" t="e">
            <v>#DIV/0!</v>
          </cell>
          <cell r="CA25" t="e">
            <v>#DIV/0!</v>
          </cell>
          <cell r="CB25" t="e">
            <v>#DIV/0!</v>
          </cell>
          <cell r="CC25" t="e">
            <v>#DIV/0!</v>
          </cell>
          <cell r="CD25" t="e">
            <v>#DIV/0!</v>
          </cell>
          <cell r="CE25" t="e">
            <v>#DIV/0!</v>
          </cell>
          <cell r="CF25">
            <v>0</v>
          </cell>
          <cell r="CG25" t="e">
            <v>#DIV/0!</v>
          </cell>
          <cell r="CH25" t="e">
            <v>#DIV/0!</v>
          </cell>
          <cell r="CI25">
            <v>1386000</v>
          </cell>
          <cell r="CJ25" t="e">
            <v>#DIV/0!</v>
          </cell>
          <cell r="CK25">
            <v>0</v>
          </cell>
          <cell r="CL25" t="e">
            <v>#DIV/0!</v>
          </cell>
          <cell r="CM25" t="e">
            <v>#DIV/0!</v>
          </cell>
        </row>
        <row r="26">
          <cell r="A26" t="str">
            <v>279582-PS01</v>
          </cell>
          <cell r="B26" t="str">
            <v>Blackduck</v>
          </cell>
          <cell r="C26" t="str">
            <v>Schultz</v>
          </cell>
          <cell r="D26">
            <v>64</v>
          </cell>
          <cell r="E26">
            <v>60</v>
          </cell>
          <cell r="F26" t="str">
            <v>Rehab collection and treatment</v>
          </cell>
          <cell r="G26" t="str">
            <v/>
          </cell>
          <cell r="H26" t="str">
            <v/>
          </cell>
          <cell r="I26" t="str">
            <v/>
          </cell>
          <cell r="J26">
            <v>0</v>
          </cell>
          <cell r="K26">
            <v>797</v>
          </cell>
          <cell r="L26">
            <v>32188</v>
          </cell>
          <cell r="M26">
            <v>21848</v>
          </cell>
          <cell r="N26">
            <v>27778</v>
          </cell>
          <cell r="O26">
            <v>24934</v>
          </cell>
          <cell r="P26">
            <v>25288</v>
          </cell>
          <cell r="Q26">
            <v>23542</v>
          </cell>
          <cell r="R26">
            <v>24934</v>
          </cell>
          <cell r="S26">
            <v>29063</v>
          </cell>
          <cell r="T26">
            <v>32188</v>
          </cell>
          <cell r="U26" t="str">
            <v>2015 survey</v>
          </cell>
          <cell r="W26">
            <v>1</v>
          </cell>
          <cell r="X26">
            <v>195</v>
          </cell>
          <cell r="Y26">
            <v>70</v>
          </cell>
          <cell r="Z26">
            <v>214</v>
          </cell>
          <cell r="AA26">
            <v>479</v>
          </cell>
          <cell r="AB26">
            <v>270</v>
          </cell>
          <cell r="AC26">
            <v>479</v>
          </cell>
          <cell r="AD26">
            <v>33007</v>
          </cell>
          <cell r="AG26">
            <v>124990</v>
          </cell>
          <cell r="AL26">
            <v>2395000</v>
          </cell>
          <cell r="AM26">
            <v>0</v>
          </cell>
          <cell r="AN26">
            <v>1</v>
          </cell>
          <cell r="AO26">
            <v>1</v>
          </cell>
          <cell r="AP26">
            <v>0</v>
          </cell>
          <cell r="AQ26">
            <v>484655</v>
          </cell>
          <cell r="AR26">
            <v>484655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484655</v>
          </cell>
          <cell r="AY26" t="str">
            <v>2016 awarded</v>
          </cell>
          <cell r="AZ26">
            <v>0</v>
          </cell>
          <cell r="BA26">
            <v>0</v>
          </cell>
          <cell r="BB26" t="str">
            <v>DEED SCDP</v>
          </cell>
          <cell r="BC26">
            <v>0</v>
          </cell>
          <cell r="BD26">
            <v>0</v>
          </cell>
          <cell r="BE26">
            <v>484655</v>
          </cell>
          <cell r="BF26">
            <v>0</v>
          </cell>
          <cell r="BG26">
            <v>33007</v>
          </cell>
          <cell r="BH26">
            <v>124990</v>
          </cell>
          <cell r="BI26">
            <v>27.487299930410575</v>
          </cell>
          <cell r="BJ26">
            <v>1.0247533216258448E-2</v>
          </cell>
          <cell r="BK26">
            <v>27.487299930410575</v>
          </cell>
          <cell r="BL26">
            <v>1.0247533216258448E-2</v>
          </cell>
          <cell r="BM26">
            <v>0</v>
          </cell>
          <cell r="BN26">
            <v>14370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V26">
            <v>484655</v>
          </cell>
          <cell r="BW26">
            <v>0</v>
          </cell>
          <cell r="BX26">
            <v>33007</v>
          </cell>
          <cell r="BY26">
            <v>124990</v>
          </cell>
          <cell r="BZ26">
            <v>21.744954766875434</v>
          </cell>
          <cell r="CA26">
            <v>27.487299930410575</v>
          </cell>
          <cell r="CB26">
            <v>1.0247533216258448E-2</v>
          </cell>
          <cell r="CC26">
            <v>27.487299930410575</v>
          </cell>
          <cell r="CD26">
            <v>1.0247533216258448E-2</v>
          </cell>
          <cell r="CE26">
            <v>0</v>
          </cell>
          <cell r="CF26">
            <v>14370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27.487299930410575</v>
          </cell>
          <cell r="CM26">
            <v>1.0247533216258448E-2</v>
          </cell>
        </row>
        <row r="27">
          <cell r="A27" t="str">
            <v>280232-PS01</v>
          </cell>
          <cell r="B27" t="str">
            <v>Blooming Prairie</v>
          </cell>
          <cell r="C27" t="str">
            <v>Gallentine</v>
          </cell>
          <cell r="D27">
            <v>126</v>
          </cell>
          <cell r="E27">
            <v>51</v>
          </cell>
          <cell r="F27" t="str">
            <v>Rehab collection</v>
          </cell>
          <cell r="G27">
            <v>2019</v>
          </cell>
          <cell r="H27" t="str">
            <v/>
          </cell>
          <cell r="I27" t="str">
            <v>Yes</v>
          </cell>
          <cell r="J27">
            <v>0</v>
          </cell>
          <cell r="L27">
            <v>53625</v>
          </cell>
          <cell r="O27">
            <v>42443</v>
          </cell>
          <cell r="P27">
            <v>43750</v>
          </cell>
          <cell r="Q27">
            <v>51477</v>
          </cell>
          <cell r="R27">
            <v>42443</v>
          </cell>
          <cell r="S27">
            <v>53056</v>
          </cell>
          <cell r="T27">
            <v>53625</v>
          </cell>
          <cell r="U27" t="str">
            <v>2013 survey</v>
          </cell>
          <cell r="X27">
            <v>686</v>
          </cell>
          <cell r="Y27">
            <v>52</v>
          </cell>
          <cell r="Z27">
            <v>98</v>
          </cell>
          <cell r="AA27">
            <v>836</v>
          </cell>
          <cell r="AB27">
            <v>836</v>
          </cell>
          <cell r="AC27">
            <v>861</v>
          </cell>
          <cell r="AD27">
            <v>120110</v>
          </cell>
          <cell r="AE27">
            <v>14</v>
          </cell>
          <cell r="AG27">
            <v>383000</v>
          </cell>
          <cell r="AL27">
            <v>4180000</v>
          </cell>
          <cell r="AM27">
            <v>0</v>
          </cell>
          <cell r="AN27">
            <v>0.97096399535423927</v>
          </cell>
          <cell r="AO27">
            <v>0.97096399535423927</v>
          </cell>
          <cell r="AP27">
            <v>0</v>
          </cell>
          <cell r="AQ27">
            <v>3080100</v>
          </cell>
          <cell r="AR27">
            <v>3080100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3080100</v>
          </cell>
          <cell r="BG27">
            <v>120110</v>
          </cell>
          <cell r="BH27">
            <v>383000</v>
          </cell>
          <cell r="BI27">
            <v>67.422633559505144</v>
          </cell>
          <cell r="BJ27">
            <v>1.508758233499416E-2</v>
          </cell>
          <cell r="BK27">
            <v>62.664711452887474</v>
          </cell>
          <cell r="BL27">
            <v>1.402287249295384E-2</v>
          </cell>
          <cell r="BM27">
            <v>627626.99999999988</v>
          </cell>
          <cell r="BN27">
            <v>25080</v>
          </cell>
          <cell r="BO27">
            <v>99436.999999999884</v>
          </cell>
          <cell r="BP27">
            <v>2439621.5109296869</v>
          </cell>
          <cell r="BQ27">
            <v>2990666.2020905926</v>
          </cell>
          <cell r="BR27">
            <v>440835.75292872451</v>
          </cell>
          <cell r="BS27">
            <v>440835.75292872451</v>
          </cell>
          <cell r="BV27">
            <v>0</v>
          </cell>
          <cell r="BW27">
            <v>3080100</v>
          </cell>
          <cell r="BX27">
            <v>120110</v>
          </cell>
          <cell r="BY27">
            <v>383000</v>
          </cell>
          <cell r="BZ27">
            <v>38.177830940988834</v>
          </cell>
          <cell r="CA27">
            <v>67.422633559505144</v>
          </cell>
          <cell r="CB27">
            <v>1.508758233499416E-2</v>
          </cell>
          <cell r="CC27">
            <v>62.664711452887474</v>
          </cell>
          <cell r="CD27">
            <v>1.402287249295384E-2</v>
          </cell>
          <cell r="CE27">
            <v>627626.99999999988</v>
          </cell>
          <cell r="CF27">
            <v>25080</v>
          </cell>
          <cell r="CG27">
            <v>99436.999999999884</v>
          </cell>
          <cell r="CH27">
            <v>2439621.5109296869</v>
          </cell>
          <cell r="CI27">
            <v>2990666.2020905926</v>
          </cell>
          <cell r="CJ27">
            <v>440835.75292872451</v>
          </cell>
          <cell r="CK27">
            <v>440835.75292872451</v>
          </cell>
          <cell r="CL27">
            <v>60.873632026038131</v>
          </cell>
          <cell r="CM27">
            <v>1.362207150233021E-2</v>
          </cell>
        </row>
        <row r="28">
          <cell r="A28" t="str">
            <v>280246-PS01</v>
          </cell>
          <cell r="B28" t="str">
            <v>Borup</v>
          </cell>
          <cell r="C28" t="str">
            <v>Schultz</v>
          </cell>
          <cell r="D28">
            <v>85</v>
          </cell>
          <cell r="E28">
            <v>58</v>
          </cell>
          <cell r="F28" t="str">
            <v>Rehab collection and treatment</v>
          </cell>
          <cell r="G28" t="str">
            <v/>
          </cell>
          <cell r="H28" t="str">
            <v/>
          </cell>
          <cell r="I28" t="str">
            <v/>
          </cell>
          <cell r="J28">
            <v>0</v>
          </cell>
          <cell r="L28">
            <v>60893</v>
          </cell>
          <cell r="P28">
            <v>42188</v>
          </cell>
          <cell r="Q28">
            <v>42222</v>
          </cell>
          <cell r="R28">
            <v>58750</v>
          </cell>
          <cell r="S28">
            <v>59688</v>
          </cell>
          <cell r="T28">
            <v>60893</v>
          </cell>
          <cell r="U28">
            <v>0</v>
          </cell>
          <cell r="AA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1</v>
          </cell>
          <cell r="AP28">
            <v>0</v>
          </cell>
          <cell r="AQ28">
            <v>2710990</v>
          </cell>
          <cell r="AR28">
            <v>2710990</v>
          </cell>
          <cell r="AS28">
            <v>0</v>
          </cell>
          <cell r="AT28" t="str">
            <v>PER submitted</v>
          </cell>
          <cell r="AU28">
            <v>510990</v>
          </cell>
          <cell r="AV28">
            <v>0</v>
          </cell>
          <cell r="AW28">
            <v>2200000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332143.5</v>
          </cell>
          <cell r="BD28">
            <v>332143.5</v>
          </cell>
          <cell r="BE28">
            <v>0</v>
          </cell>
          <cell r="BF28">
            <v>2710990</v>
          </cell>
          <cell r="BG28">
            <v>0</v>
          </cell>
          <cell r="BH28">
            <v>0</v>
          </cell>
          <cell r="BI28" t="e">
            <v>#DIV/0!</v>
          </cell>
          <cell r="BJ28" t="e">
            <v>#DIV/0!</v>
          </cell>
          <cell r="BK28" t="e">
            <v>#DIV/0!</v>
          </cell>
          <cell r="BL28" t="e">
            <v>#DIV/0!</v>
          </cell>
          <cell r="BM28" t="e">
            <v>#DIV/0!</v>
          </cell>
          <cell r="BN28">
            <v>0</v>
          </cell>
          <cell r="BO28" t="e">
            <v>#DIV/0!</v>
          </cell>
          <cell r="BP28" t="e">
            <v>#DIV/0!</v>
          </cell>
          <cell r="BQ28">
            <v>2710990</v>
          </cell>
          <cell r="BR28" t="e">
            <v>#DIV/0!</v>
          </cell>
          <cell r="BS28">
            <v>0</v>
          </cell>
          <cell r="BV28">
            <v>0</v>
          </cell>
          <cell r="BW28">
            <v>2710990</v>
          </cell>
          <cell r="BX28">
            <v>0</v>
          </cell>
          <cell r="BY28">
            <v>0</v>
          </cell>
          <cell r="BZ28" t="e">
            <v>#DIV/0!</v>
          </cell>
          <cell r="CA28" t="e">
            <v>#DIV/0!</v>
          </cell>
          <cell r="CB28" t="e">
            <v>#DIV/0!</v>
          </cell>
          <cell r="CC28" t="e">
            <v>#DIV/0!</v>
          </cell>
          <cell r="CD28" t="e">
            <v>#DIV/0!</v>
          </cell>
          <cell r="CE28" t="e">
            <v>#DIV/0!</v>
          </cell>
          <cell r="CF28">
            <v>0</v>
          </cell>
          <cell r="CG28" t="e">
            <v>#DIV/0!</v>
          </cell>
          <cell r="CH28" t="e">
            <v>#DIV/0!</v>
          </cell>
          <cell r="CI28">
            <v>2710990</v>
          </cell>
          <cell r="CJ28" t="e">
            <v>#DIV/0!</v>
          </cell>
          <cell r="CK28">
            <v>0</v>
          </cell>
          <cell r="CL28" t="e">
            <v>#DIV/0!</v>
          </cell>
          <cell r="CM28" t="e">
            <v>#DIV/0!</v>
          </cell>
        </row>
        <row r="29">
          <cell r="A29" t="str">
            <v>279580-PS01</v>
          </cell>
          <cell r="B29" t="str">
            <v>Bovey</v>
          </cell>
          <cell r="C29" t="str">
            <v>Fletcher</v>
          </cell>
          <cell r="D29">
            <v>128</v>
          </cell>
          <cell r="E29">
            <v>51</v>
          </cell>
          <cell r="F29" t="str">
            <v>Rehab collection</v>
          </cell>
          <cell r="G29" t="str">
            <v/>
          </cell>
          <cell r="H29" t="str">
            <v/>
          </cell>
          <cell r="I29" t="str">
            <v/>
          </cell>
          <cell r="J29">
            <v>0</v>
          </cell>
          <cell r="K29">
            <v>715</v>
          </cell>
          <cell r="L29">
            <v>33523</v>
          </cell>
          <cell r="M29">
            <v>25662</v>
          </cell>
          <cell r="N29">
            <v>33375</v>
          </cell>
          <cell r="O29">
            <v>35859</v>
          </cell>
          <cell r="P29">
            <v>33125</v>
          </cell>
          <cell r="Q29">
            <v>32019</v>
          </cell>
          <cell r="R29">
            <v>35859</v>
          </cell>
          <cell r="S29">
            <v>33625</v>
          </cell>
          <cell r="T29">
            <v>33523</v>
          </cell>
          <cell r="U29" t="str">
            <v>2013 survey</v>
          </cell>
          <cell r="W29">
            <v>1</v>
          </cell>
          <cell r="X29">
            <v>318</v>
          </cell>
          <cell r="Y29">
            <v>0</v>
          </cell>
          <cell r="Z29">
            <v>73</v>
          </cell>
          <cell r="AA29">
            <v>391</v>
          </cell>
          <cell r="AB29">
            <v>334</v>
          </cell>
          <cell r="AC29">
            <v>393</v>
          </cell>
          <cell r="AD29">
            <v>122195</v>
          </cell>
          <cell r="AF29">
            <v>0</v>
          </cell>
          <cell r="AG29">
            <v>125400</v>
          </cell>
          <cell r="AL29">
            <v>1955000</v>
          </cell>
          <cell r="AM29">
            <v>0</v>
          </cell>
          <cell r="AN29">
            <v>0.99491094147582693</v>
          </cell>
          <cell r="AO29">
            <v>0.99491094147582693</v>
          </cell>
          <cell r="AP29">
            <v>0</v>
          </cell>
          <cell r="AQ29">
            <v>450000</v>
          </cell>
          <cell r="AR29">
            <v>450000</v>
          </cell>
          <cell r="AS29">
            <v>0</v>
          </cell>
          <cell r="AT29" t="str">
            <v>Applied</v>
          </cell>
          <cell r="AU29">
            <v>202500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131625</v>
          </cell>
          <cell r="BD29">
            <v>131625</v>
          </cell>
          <cell r="BE29">
            <v>0</v>
          </cell>
          <cell r="BF29">
            <v>450000</v>
          </cell>
          <cell r="BG29">
            <v>122195</v>
          </cell>
          <cell r="BH29">
            <v>125400</v>
          </cell>
          <cell r="BI29">
            <v>58.164996611019312</v>
          </cell>
          <cell r="BJ29">
            <v>2.082092770134629E-2</v>
          </cell>
          <cell r="BK29">
            <v>56.678737448883993</v>
          </cell>
          <cell r="BL29">
            <v>2.028890163131605E-2</v>
          </cell>
          <cell r="BM29">
            <v>183504.90199999997</v>
          </cell>
          <cell r="BN29">
            <v>11730</v>
          </cell>
          <cell r="BO29">
            <v>0</v>
          </cell>
          <cell r="BP29">
            <v>0</v>
          </cell>
          <cell r="BQ29">
            <v>447709.92366412212</v>
          </cell>
          <cell r="BR29">
            <v>358167.93893129774</v>
          </cell>
          <cell r="BS29">
            <v>358167.93893129774</v>
          </cell>
          <cell r="BV29">
            <v>0</v>
          </cell>
          <cell r="BW29">
            <v>450000</v>
          </cell>
          <cell r="BX29">
            <v>122195</v>
          </cell>
          <cell r="BY29">
            <v>125400</v>
          </cell>
          <cell r="BZ29">
            <v>26.726342710997443</v>
          </cell>
          <cell r="CA29">
            <v>58.164996611019312</v>
          </cell>
          <cell r="CB29">
            <v>2.082092770134629E-2</v>
          </cell>
          <cell r="CC29">
            <v>56.678737448883993</v>
          </cell>
          <cell r="CD29">
            <v>2.028890163131605E-2</v>
          </cell>
          <cell r="CE29">
            <v>183504.90199999997</v>
          </cell>
          <cell r="CF29">
            <v>11730</v>
          </cell>
          <cell r="CG29">
            <v>0</v>
          </cell>
          <cell r="CH29">
            <v>0</v>
          </cell>
          <cell r="CI29">
            <v>447709.92366412212</v>
          </cell>
          <cell r="CJ29">
            <v>358167.93893129774</v>
          </cell>
          <cell r="CK29">
            <v>358167.93893129774</v>
          </cell>
          <cell r="CL29">
            <v>53.567348795760381</v>
          </cell>
          <cell r="CM29">
            <v>1.9175139025419102E-2</v>
          </cell>
        </row>
        <row r="30">
          <cell r="A30" t="str">
            <v>280309-PS01</v>
          </cell>
          <cell r="B30" t="str">
            <v>Brooten</v>
          </cell>
          <cell r="C30" t="str">
            <v>Barrett</v>
          </cell>
          <cell r="D30">
            <v>93</v>
          </cell>
          <cell r="E30">
            <v>56</v>
          </cell>
          <cell r="F30" t="str">
            <v>Rehab collection</v>
          </cell>
          <cell r="G30" t="str">
            <v/>
          </cell>
          <cell r="H30" t="str">
            <v/>
          </cell>
          <cell r="I30" t="str">
            <v/>
          </cell>
          <cell r="J30">
            <v>0</v>
          </cell>
          <cell r="L30">
            <v>38750</v>
          </cell>
          <cell r="Q30">
            <v>34625</v>
          </cell>
          <cell r="R30">
            <v>37604</v>
          </cell>
          <cell r="S30">
            <v>37411</v>
          </cell>
          <cell r="T30">
            <v>38750</v>
          </cell>
          <cell r="U30" t="str">
            <v>2018 survey</v>
          </cell>
          <cell r="V30">
            <v>2018</v>
          </cell>
          <cell r="W30">
            <v>1</v>
          </cell>
          <cell r="X30">
            <v>315</v>
          </cell>
          <cell r="Y30">
            <v>0</v>
          </cell>
          <cell r="Z30">
            <v>49</v>
          </cell>
          <cell r="AA30">
            <v>364</v>
          </cell>
          <cell r="AB30">
            <v>369</v>
          </cell>
          <cell r="AC30">
            <v>364</v>
          </cell>
          <cell r="AD30">
            <v>109709</v>
          </cell>
          <cell r="AG30">
            <v>52200</v>
          </cell>
          <cell r="AL30">
            <v>1820000</v>
          </cell>
          <cell r="AM30">
            <v>0</v>
          </cell>
          <cell r="AN30">
            <v>1</v>
          </cell>
          <cell r="AO30">
            <v>1</v>
          </cell>
          <cell r="AP30">
            <v>0</v>
          </cell>
          <cell r="AQ30">
            <v>2040000</v>
          </cell>
          <cell r="AR30">
            <v>2040000</v>
          </cell>
          <cell r="AS30">
            <v>0</v>
          </cell>
          <cell r="AT30" t="str">
            <v>RD Commit</v>
          </cell>
          <cell r="AU30">
            <v>1408000</v>
          </cell>
          <cell r="AV30">
            <v>1408000</v>
          </cell>
          <cell r="AW30">
            <v>632000</v>
          </cell>
          <cell r="AX30">
            <v>0</v>
          </cell>
          <cell r="AY30" t="str">
            <v>2016 app</v>
          </cell>
          <cell r="AZ30">
            <v>0</v>
          </cell>
          <cell r="BA30">
            <v>0</v>
          </cell>
          <cell r="BB30">
            <v>0</v>
          </cell>
          <cell r="BC30">
            <v>915200</v>
          </cell>
          <cell r="BD30">
            <v>915200</v>
          </cell>
          <cell r="BE30">
            <v>0</v>
          </cell>
          <cell r="BF30">
            <v>2040000</v>
          </cell>
          <cell r="BG30">
            <v>109709</v>
          </cell>
          <cell r="BH30">
            <v>52200</v>
          </cell>
          <cell r="BI30">
            <v>63.34044808799419</v>
          </cell>
          <cell r="BJ30">
            <v>1.9615106504669168E-2</v>
          </cell>
          <cell r="BK30">
            <v>56.10296482739821</v>
          </cell>
          <cell r="BL30">
            <v>1.7373821365903961E-2</v>
          </cell>
          <cell r="BM30">
            <v>197470</v>
          </cell>
          <cell r="BN30">
            <v>10920</v>
          </cell>
          <cell r="BO30">
            <v>24641</v>
          </cell>
          <cell r="BP30">
            <v>604550.75727162405</v>
          </cell>
          <cell r="BQ30">
            <v>2040000</v>
          </cell>
          <cell r="BR30">
            <v>1148359.3941827007</v>
          </cell>
          <cell r="BS30">
            <v>1148359.3941827007</v>
          </cell>
          <cell r="BV30">
            <v>0</v>
          </cell>
          <cell r="BW30">
            <v>2040000</v>
          </cell>
          <cell r="BX30">
            <v>109709</v>
          </cell>
          <cell r="BY30">
            <v>52200</v>
          </cell>
          <cell r="BZ30">
            <v>11.950549450549451</v>
          </cell>
          <cell r="CA30">
            <v>63.34044808799419</v>
          </cell>
          <cell r="CB30">
            <v>1.9615106504669168E-2</v>
          </cell>
          <cell r="CC30">
            <v>56.10296482739821</v>
          </cell>
          <cell r="CD30">
            <v>1.7373821365903961E-2</v>
          </cell>
          <cell r="CE30">
            <v>197470</v>
          </cell>
          <cell r="CF30">
            <v>10920</v>
          </cell>
          <cell r="CG30">
            <v>24641</v>
          </cell>
          <cell r="CH30">
            <v>604550.75727162405</v>
          </cell>
          <cell r="CI30">
            <v>2040000</v>
          </cell>
          <cell r="CJ30">
            <v>1148359.3941827007</v>
          </cell>
          <cell r="CK30">
            <v>1148359.3941827007</v>
          </cell>
          <cell r="CL30">
            <v>45.387259632146318</v>
          </cell>
          <cell r="CM30">
            <v>1.4055409434471118E-2</v>
          </cell>
        </row>
        <row r="31">
          <cell r="A31" t="str">
            <v>272617-PS01</v>
          </cell>
          <cell r="B31" t="str">
            <v>Browerville 2</v>
          </cell>
          <cell r="C31" t="str">
            <v>LaFontaine</v>
          </cell>
          <cell r="D31">
            <v>207</v>
          </cell>
          <cell r="E31">
            <v>39</v>
          </cell>
          <cell r="F31" t="str">
            <v>Rehab treatment</v>
          </cell>
          <cell r="G31" t="str">
            <v/>
          </cell>
          <cell r="H31" t="str">
            <v/>
          </cell>
          <cell r="I31" t="str">
            <v/>
          </cell>
          <cell r="J31">
            <v>0</v>
          </cell>
          <cell r="K31">
            <v>696</v>
          </cell>
          <cell r="L31">
            <v>49000</v>
          </cell>
          <cell r="M31">
            <v>26250</v>
          </cell>
          <cell r="N31">
            <v>36250</v>
          </cell>
          <cell r="O31">
            <v>40515</v>
          </cell>
          <cell r="P31">
            <v>43594</v>
          </cell>
          <cell r="Q31">
            <v>45000</v>
          </cell>
          <cell r="R31">
            <v>40515</v>
          </cell>
          <cell r="S31">
            <v>47500</v>
          </cell>
          <cell r="T31">
            <v>49000</v>
          </cell>
          <cell r="U31" t="str">
            <v>2018 survey</v>
          </cell>
          <cell r="V31">
            <v>2018</v>
          </cell>
          <cell r="W31">
            <v>1</v>
          </cell>
          <cell r="X31">
            <v>249</v>
          </cell>
          <cell r="Y31">
            <v>42</v>
          </cell>
          <cell r="Z31">
            <v>702</v>
          </cell>
          <cell r="AA31">
            <v>993</v>
          </cell>
          <cell r="AB31">
            <v>271</v>
          </cell>
          <cell r="AC31">
            <v>1097</v>
          </cell>
          <cell r="AD31">
            <v>110697</v>
          </cell>
          <cell r="AG31">
            <v>516500</v>
          </cell>
          <cell r="AL31">
            <v>4965000</v>
          </cell>
          <cell r="AM31">
            <v>0</v>
          </cell>
          <cell r="AN31">
            <v>0.90519598906107568</v>
          </cell>
          <cell r="AO31">
            <v>0.90519598906107568</v>
          </cell>
          <cell r="AP31">
            <v>0</v>
          </cell>
          <cell r="AQ31">
            <v>6205600</v>
          </cell>
          <cell r="AR31">
            <v>6205600</v>
          </cell>
          <cell r="AS31">
            <v>0</v>
          </cell>
          <cell r="AT31" t="str">
            <v>Applied to RD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6205600</v>
          </cell>
          <cell r="BG31">
            <v>110697</v>
          </cell>
          <cell r="BH31">
            <v>516500</v>
          </cell>
          <cell r="BI31">
            <v>81.931750462897725</v>
          </cell>
          <cell r="BJ31">
            <v>2.0064918480709647E-2</v>
          </cell>
          <cell r="BK31">
            <v>73.861382836379065</v>
          </cell>
          <cell r="BL31">
            <v>1.808850191911324E-2</v>
          </cell>
          <cell r="BM31">
            <v>681197.99999999988</v>
          </cell>
          <cell r="BN31">
            <v>29790</v>
          </cell>
          <cell r="BO31">
            <v>24210.999999999884</v>
          </cell>
          <cell r="BP31">
            <v>594000.98958253395</v>
          </cell>
          <cell r="BQ31">
            <v>5617284.2297174111</v>
          </cell>
          <cell r="BR31">
            <v>4018626.5921079018</v>
          </cell>
          <cell r="BS31">
            <v>4018626.5921079018</v>
          </cell>
          <cell r="BV31">
            <v>0</v>
          </cell>
          <cell r="BW31">
            <v>6205600</v>
          </cell>
          <cell r="BX31">
            <v>110697</v>
          </cell>
          <cell r="BY31">
            <v>516500</v>
          </cell>
          <cell r="BZ31">
            <v>43.345082242363212</v>
          </cell>
          <cell r="CA31">
            <v>81.931750462897725</v>
          </cell>
          <cell r="CB31">
            <v>2.0064918480709647E-2</v>
          </cell>
          <cell r="CC31">
            <v>73.861382836379065</v>
          </cell>
          <cell r="CD31">
            <v>1.808850191911324E-2</v>
          </cell>
          <cell r="CE31">
            <v>681197.99999999988</v>
          </cell>
          <cell r="CF31">
            <v>29790</v>
          </cell>
          <cell r="CG31">
            <v>24210.999999999884</v>
          </cell>
          <cell r="CH31">
            <v>594000.98958253395</v>
          </cell>
          <cell r="CI31">
            <v>5617284.2297174111</v>
          </cell>
          <cell r="CJ31">
            <v>4018626.5921079018</v>
          </cell>
          <cell r="CK31">
            <v>4018626.5921079018</v>
          </cell>
          <cell r="CL31">
            <v>60.115497450703337</v>
          </cell>
          <cell r="CM31">
            <v>1.4722162640988572E-2</v>
          </cell>
        </row>
        <row r="32">
          <cell r="A32" t="str">
            <v>280295-PS01</v>
          </cell>
          <cell r="B32" t="str">
            <v>Brownton</v>
          </cell>
          <cell r="C32" t="str">
            <v>Barrett</v>
          </cell>
          <cell r="D32">
            <v>42</v>
          </cell>
          <cell r="E32">
            <v>65</v>
          </cell>
          <cell r="F32" t="str">
            <v>Adv trmt - phos, rehab collection</v>
          </cell>
          <cell r="G32" t="str">
            <v/>
          </cell>
          <cell r="H32" t="str">
            <v/>
          </cell>
          <cell r="I32" t="str">
            <v/>
          </cell>
          <cell r="J32">
            <v>2019</v>
          </cell>
          <cell r="L32">
            <v>49107</v>
          </cell>
          <cell r="P32">
            <v>55769</v>
          </cell>
          <cell r="Q32">
            <v>47200</v>
          </cell>
          <cell r="R32">
            <v>55114</v>
          </cell>
          <cell r="S32">
            <v>48125</v>
          </cell>
          <cell r="T32">
            <v>49107</v>
          </cell>
          <cell r="AA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1</v>
          </cell>
          <cell r="AP32">
            <v>3793000</v>
          </cell>
          <cell r="AQ32">
            <v>3793000</v>
          </cell>
          <cell r="AR32">
            <v>3793000</v>
          </cell>
          <cell r="AS32">
            <v>0</v>
          </cell>
          <cell r="AT32" t="str">
            <v>RD commit</v>
          </cell>
          <cell r="AU32">
            <v>2059000</v>
          </cell>
          <cell r="AV32">
            <v>724000</v>
          </cell>
          <cell r="AW32">
            <v>1734000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1338350</v>
          </cell>
          <cell r="BD32">
            <v>1338350</v>
          </cell>
          <cell r="BE32">
            <v>0</v>
          </cell>
          <cell r="BF32">
            <v>3793000</v>
          </cell>
          <cell r="BG32">
            <v>0</v>
          </cell>
          <cell r="BH32">
            <v>0</v>
          </cell>
          <cell r="BI32" t="e">
            <v>#DIV/0!</v>
          </cell>
          <cell r="BJ32" t="e">
            <v>#DIV/0!</v>
          </cell>
          <cell r="BK32" t="e">
            <v>#DIV/0!</v>
          </cell>
          <cell r="BL32" t="e">
            <v>#DIV/0!</v>
          </cell>
          <cell r="BM32" t="e">
            <v>#DIV/0!</v>
          </cell>
          <cell r="BN32">
            <v>0</v>
          </cell>
          <cell r="BO32" t="e">
            <v>#DIV/0!</v>
          </cell>
          <cell r="BP32" t="e">
            <v>#DIV/0!</v>
          </cell>
          <cell r="BQ32">
            <v>3793000</v>
          </cell>
          <cell r="BR32" t="e">
            <v>#DIV/0!</v>
          </cell>
          <cell r="BS32">
            <v>0</v>
          </cell>
          <cell r="BV32">
            <v>0</v>
          </cell>
          <cell r="BW32">
            <v>3793000</v>
          </cell>
          <cell r="BX32">
            <v>0</v>
          </cell>
          <cell r="BY32">
            <v>0</v>
          </cell>
          <cell r="BZ32" t="e">
            <v>#DIV/0!</v>
          </cell>
          <cell r="CA32" t="e">
            <v>#DIV/0!</v>
          </cell>
          <cell r="CB32" t="e">
            <v>#DIV/0!</v>
          </cell>
          <cell r="CC32" t="e">
            <v>#DIV/0!</v>
          </cell>
          <cell r="CD32" t="e">
            <v>#DIV/0!</v>
          </cell>
          <cell r="CE32" t="e">
            <v>#DIV/0!</v>
          </cell>
          <cell r="CF32">
            <v>0</v>
          </cell>
          <cell r="CG32" t="e">
            <v>#DIV/0!</v>
          </cell>
          <cell r="CH32" t="e">
            <v>#DIV/0!</v>
          </cell>
          <cell r="CI32">
            <v>3793000</v>
          </cell>
          <cell r="CJ32" t="e">
            <v>#DIV/0!</v>
          </cell>
          <cell r="CK32">
            <v>0</v>
          </cell>
          <cell r="CL32" t="e">
            <v>#DIV/0!</v>
          </cell>
          <cell r="CM32" t="e">
            <v>#DIV/0!</v>
          </cell>
        </row>
        <row r="33">
          <cell r="A33" t="str">
            <v>279550-PS01</v>
          </cell>
          <cell r="B33" t="str">
            <v>Buhl</v>
          </cell>
          <cell r="C33" t="str">
            <v>Fletcher</v>
          </cell>
          <cell r="D33">
            <v>170</v>
          </cell>
          <cell r="E33">
            <v>46</v>
          </cell>
          <cell r="F33" t="str">
            <v>Rehab collection</v>
          </cell>
          <cell r="G33" t="str">
            <v/>
          </cell>
          <cell r="H33" t="str">
            <v/>
          </cell>
          <cell r="I33" t="str">
            <v/>
          </cell>
          <cell r="J33">
            <v>0</v>
          </cell>
          <cell r="L33">
            <v>44286</v>
          </cell>
          <cell r="M33">
            <v>31574</v>
          </cell>
          <cell r="N33">
            <v>34650</v>
          </cell>
          <cell r="O33">
            <v>34228</v>
          </cell>
          <cell r="P33">
            <v>39028</v>
          </cell>
          <cell r="Q33">
            <v>41063</v>
          </cell>
          <cell r="R33">
            <v>34228</v>
          </cell>
          <cell r="S33">
            <v>41125</v>
          </cell>
          <cell r="T33">
            <v>44286</v>
          </cell>
          <cell r="U33">
            <v>0</v>
          </cell>
          <cell r="AA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1</v>
          </cell>
          <cell r="AP33">
            <v>0</v>
          </cell>
          <cell r="AQ33">
            <v>471000</v>
          </cell>
          <cell r="AR33">
            <v>471000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100000</v>
          </cell>
          <cell r="BB33" t="str">
            <v>CDBG</v>
          </cell>
          <cell r="BC33">
            <v>0</v>
          </cell>
          <cell r="BD33">
            <v>0</v>
          </cell>
          <cell r="BE33">
            <v>100000</v>
          </cell>
          <cell r="BF33">
            <v>371000</v>
          </cell>
          <cell r="BG33">
            <v>0</v>
          </cell>
          <cell r="BH33">
            <v>0</v>
          </cell>
          <cell r="BI33" t="e">
            <v>#DIV/0!</v>
          </cell>
          <cell r="BJ33" t="e">
            <v>#DIV/0!</v>
          </cell>
          <cell r="BK33" t="e">
            <v>#DIV/0!</v>
          </cell>
          <cell r="BL33" t="e">
            <v>#DIV/0!</v>
          </cell>
          <cell r="BM33" t="e">
            <v>#DIV/0!</v>
          </cell>
          <cell r="BN33">
            <v>0</v>
          </cell>
          <cell r="BO33" t="e">
            <v>#DIV/0!</v>
          </cell>
          <cell r="BP33" t="e">
            <v>#DIV/0!</v>
          </cell>
          <cell r="BQ33">
            <v>371000</v>
          </cell>
          <cell r="BR33" t="e">
            <v>#DIV/0!</v>
          </cell>
          <cell r="BS33">
            <v>0</v>
          </cell>
          <cell r="BV33">
            <v>100000</v>
          </cell>
          <cell r="BW33">
            <v>371000</v>
          </cell>
          <cell r="BX33">
            <v>0</v>
          </cell>
          <cell r="BY33">
            <v>0</v>
          </cell>
          <cell r="BZ33" t="e">
            <v>#DIV/0!</v>
          </cell>
          <cell r="CA33" t="e">
            <v>#DIV/0!</v>
          </cell>
          <cell r="CB33" t="e">
            <v>#DIV/0!</v>
          </cell>
          <cell r="CC33" t="e">
            <v>#DIV/0!</v>
          </cell>
          <cell r="CD33" t="e">
            <v>#DIV/0!</v>
          </cell>
          <cell r="CE33" t="e">
            <v>#DIV/0!</v>
          </cell>
          <cell r="CF33">
            <v>0</v>
          </cell>
          <cell r="CG33" t="e">
            <v>#DIV/0!</v>
          </cell>
          <cell r="CH33" t="e">
            <v>#DIV/0!</v>
          </cell>
          <cell r="CI33">
            <v>371000</v>
          </cell>
          <cell r="CJ33" t="e">
            <v>#DIV/0!</v>
          </cell>
          <cell r="CK33">
            <v>0</v>
          </cell>
          <cell r="CL33" t="e">
            <v>#DIV/0!</v>
          </cell>
          <cell r="CM33" t="e">
            <v>#DIV/0!</v>
          </cell>
        </row>
        <row r="34">
          <cell r="A34" t="str">
            <v>280351-PS01</v>
          </cell>
          <cell r="B34" t="str">
            <v>Calumet</v>
          </cell>
          <cell r="C34" t="str">
            <v>Fletcher</v>
          </cell>
          <cell r="D34">
            <v>147</v>
          </cell>
          <cell r="E34">
            <v>48</v>
          </cell>
          <cell r="F34" t="str">
            <v>Rehab collection</v>
          </cell>
          <cell r="G34" t="str">
            <v/>
          </cell>
          <cell r="H34" t="str">
            <v/>
          </cell>
          <cell r="I34" t="str">
            <v/>
          </cell>
          <cell r="J34">
            <v>0</v>
          </cell>
          <cell r="L34">
            <v>31071</v>
          </cell>
          <cell r="S34">
            <v>32589</v>
          </cell>
          <cell r="T34">
            <v>31071</v>
          </cell>
          <cell r="U34" t="str">
            <v>2018 survey</v>
          </cell>
          <cell r="V34">
            <v>2019</v>
          </cell>
          <cell r="W34">
            <v>1</v>
          </cell>
          <cell r="X34">
            <v>152</v>
          </cell>
          <cell r="Y34">
            <v>24</v>
          </cell>
          <cell r="Z34">
            <v>6</v>
          </cell>
          <cell r="AA34">
            <v>182</v>
          </cell>
          <cell r="AB34">
            <v>163</v>
          </cell>
          <cell r="AC34">
            <v>200</v>
          </cell>
          <cell r="AD34">
            <v>0</v>
          </cell>
          <cell r="AG34">
            <v>85000</v>
          </cell>
          <cell r="AL34">
            <v>910000</v>
          </cell>
          <cell r="AM34">
            <v>0</v>
          </cell>
          <cell r="AN34">
            <v>0.91</v>
          </cell>
          <cell r="AO34">
            <v>0.91</v>
          </cell>
          <cell r="AP34">
            <v>0</v>
          </cell>
          <cell r="AQ34">
            <v>160000</v>
          </cell>
          <cell r="AR34">
            <v>160000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160000</v>
          </cell>
          <cell r="BG34">
            <v>0</v>
          </cell>
          <cell r="BH34">
            <v>85000</v>
          </cell>
          <cell r="BI34">
            <v>43.040726756028107</v>
          </cell>
          <cell r="BJ34">
            <v>1.6622854786532047E-2</v>
          </cell>
          <cell r="BK34">
            <v>41.905435264169917</v>
          </cell>
          <cell r="BL34">
            <v>1.6184391335008177E-2</v>
          </cell>
          <cell r="BM34">
            <v>79168.907999999996</v>
          </cell>
          <cell r="BN34">
            <v>5460</v>
          </cell>
          <cell r="BO34">
            <v>0</v>
          </cell>
          <cell r="BP34">
            <v>0</v>
          </cell>
          <cell r="BQ34">
            <v>145600</v>
          </cell>
          <cell r="BR34">
            <v>116480</v>
          </cell>
          <cell r="BS34">
            <v>116480</v>
          </cell>
          <cell r="BV34">
            <v>0</v>
          </cell>
          <cell r="BW34">
            <v>160000</v>
          </cell>
          <cell r="BX34">
            <v>0</v>
          </cell>
          <cell r="BY34">
            <v>85000</v>
          </cell>
          <cell r="BZ34">
            <v>38.91941391941392</v>
          </cell>
          <cell r="CA34">
            <v>43.040726756028107</v>
          </cell>
          <cell r="CB34">
            <v>1.6622854786532047E-2</v>
          </cell>
          <cell r="CC34">
            <v>41.905435264169917</v>
          </cell>
          <cell r="CD34">
            <v>1.6184391335008177E-2</v>
          </cell>
          <cell r="CE34">
            <v>79168.907999999996</v>
          </cell>
          <cell r="CF34">
            <v>5460</v>
          </cell>
          <cell r="CG34">
            <v>0</v>
          </cell>
          <cell r="CH34">
            <v>0</v>
          </cell>
          <cell r="CI34">
            <v>145600</v>
          </cell>
          <cell r="CJ34">
            <v>116480</v>
          </cell>
          <cell r="CK34">
            <v>116480</v>
          </cell>
          <cell r="CL34">
            <v>39.731611725187548</v>
          </cell>
          <cell r="CM34">
            <v>1.5344834112267084E-2</v>
          </cell>
        </row>
        <row r="35">
          <cell r="A35" t="str">
            <v>280222-PS02</v>
          </cell>
          <cell r="B35" t="str">
            <v>Canby</v>
          </cell>
          <cell r="C35" t="str">
            <v>LaFontaine</v>
          </cell>
          <cell r="D35">
            <v>28</v>
          </cell>
          <cell r="E35">
            <v>68</v>
          </cell>
          <cell r="F35" t="str">
            <v>Rehab collection</v>
          </cell>
          <cell r="G35">
            <v>2018</v>
          </cell>
          <cell r="H35" t="str">
            <v/>
          </cell>
          <cell r="I35" t="str">
            <v>Yes</v>
          </cell>
          <cell r="J35">
            <v>2019</v>
          </cell>
          <cell r="K35">
            <v>1696</v>
          </cell>
          <cell r="L35">
            <v>40066</v>
          </cell>
          <cell r="N35">
            <v>45391</v>
          </cell>
          <cell r="O35">
            <v>42898</v>
          </cell>
          <cell r="P35">
            <v>42000</v>
          </cell>
          <cell r="Q35">
            <v>39234</v>
          </cell>
          <cell r="R35">
            <v>42898</v>
          </cell>
          <cell r="S35">
            <v>40066</v>
          </cell>
          <cell r="T35">
            <v>42708</v>
          </cell>
          <cell r="U35">
            <v>2018</v>
          </cell>
          <cell r="W35">
            <v>1</v>
          </cell>
          <cell r="X35">
            <v>750</v>
          </cell>
          <cell r="Z35">
            <v>595</v>
          </cell>
          <cell r="AA35">
            <v>1345</v>
          </cell>
          <cell r="AB35">
            <v>890</v>
          </cell>
          <cell r="AC35">
            <v>1345</v>
          </cell>
          <cell r="AD35">
            <v>377491</v>
          </cell>
          <cell r="AE35">
            <v>12</v>
          </cell>
          <cell r="AG35">
            <v>170250</v>
          </cell>
          <cell r="AJ35">
            <v>0.01</v>
          </cell>
          <cell r="AK35">
            <v>0.01</v>
          </cell>
          <cell r="AL35">
            <v>6725000</v>
          </cell>
          <cell r="AM35">
            <v>1</v>
          </cell>
          <cell r="AN35">
            <v>1</v>
          </cell>
          <cell r="AO35">
            <v>1</v>
          </cell>
          <cell r="AP35">
            <v>5516238</v>
          </cell>
          <cell r="AQ35">
            <v>5516238</v>
          </cell>
          <cell r="AR35">
            <v>5516238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5516238</v>
          </cell>
          <cell r="BG35">
            <v>377491</v>
          </cell>
          <cell r="BH35">
            <v>170250</v>
          </cell>
          <cell r="BI35">
            <v>52.876398127709116</v>
          </cell>
          <cell r="BJ35">
            <v>1.5836788736896857E-2</v>
          </cell>
          <cell r="BK35">
            <v>47.179976118312162</v>
          </cell>
          <cell r="BL35">
            <v>1.4130677218083809E-2</v>
          </cell>
          <cell r="BM35">
            <v>754442.78</v>
          </cell>
          <cell r="BN35">
            <v>40350</v>
          </cell>
          <cell r="BO35">
            <v>166351.78000000003</v>
          </cell>
          <cell r="BP35">
            <v>4293158.2003318276</v>
          </cell>
          <cell r="BQ35">
            <v>5516238</v>
          </cell>
          <cell r="BR35">
            <v>978463.83973453799</v>
          </cell>
          <cell r="BS35">
            <v>978463.83973453799</v>
          </cell>
          <cell r="BV35">
            <v>0</v>
          </cell>
          <cell r="BW35">
            <v>5516238</v>
          </cell>
          <cell r="BX35">
            <v>377491</v>
          </cell>
          <cell r="BY35">
            <v>170250</v>
          </cell>
          <cell r="BZ35">
            <v>10.548327137546469</v>
          </cell>
          <cell r="CA35" t="e">
            <v>#REF!</v>
          </cell>
          <cell r="CB35" t="e">
            <v>#REF!</v>
          </cell>
          <cell r="CC35" t="e">
            <v>#REF!</v>
          </cell>
          <cell r="CD35" t="e">
            <v>#REF!</v>
          </cell>
          <cell r="CE35" t="e">
            <v>#REF!</v>
          </cell>
          <cell r="CF35">
            <v>40350</v>
          </cell>
          <cell r="CG35" t="e">
            <v>#REF!</v>
          </cell>
          <cell r="CH35" t="e">
            <v>#REF!</v>
          </cell>
          <cell r="CI35" t="e">
            <v>#REF!</v>
          </cell>
          <cell r="CJ35" t="e">
            <v>#REF!</v>
          </cell>
          <cell r="CK35">
            <v>0</v>
          </cell>
          <cell r="CL35" t="e">
            <v>#REF!</v>
          </cell>
          <cell r="CM35" t="e">
            <v>#REF!</v>
          </cell>
        </row>
        <row r="36">
          <cell r="A36" t="str">
            <v>280559-PS01</v>
          </cell>
          <cell r="B36" t="str">
            <v>Cannon Falls</v>
          </cell>
          <cell r="C36" t="str">
            <v>Gallentine</v>
          </cell>
          <cell r="D36">
            <v>43</v>
          </cell>
          <cell r="E36">
            <v>64</v>
          </cell>
          <cell r="F36" t="str">
            <v>Rehab collection, sewer extension</v>
          </cell>
          <cell r="G36" t="str">
            <v/>
          </cell>
          <cell r="H36" t="str">
            <v/>
          </cell>
          <cell r="I36" t="str">
            <v/>
          </cell>
          <cell r="J36">
            <v>0</v>
          </cell>
          <cell r="L36">
            <v>53232</v>
          </cell>
          <cell r="R36">
            <v>46149</v>
          </cell>
          <cell r="S36">
            <v>43092</v>
          </cell>
          <cell r="T36">
            <v>53232</v>
          </cell>
          <cell r="U36" t="str">
            <v>2018 survey</v>
          </cell>
          <cell r="V36">
            <v>2019</v>
          </cell>
          <cell r="W36">
            <v>1</v>
          </cell>
          <cell r="X36">
            <v>1337</v>
          </cell>
          <cell r="Y36">
            <v>11</v>
          </cell>
          <cell r="Z36">
            <v>227</v>
          </cell>
          <cell r="AA36">
            <v>1575</v>
          </cell>
          <cell r="AB36">
            <v>1586</v>
          </cell>
          <cell r="AC36">
            <v>1812</v>
          </cell>
          <cell r="AD36">
            <v>399992</v>
          </cell>
          <cell r="AE36">
            <v>5</v>
          </cell>
          <cell r="AG36">
            <v>424809</v>
          </cell>
          <cell r="AL36">
            <v>7875000</v>
          </cell>
          <cell r="AM36">
            <v>0</v>
          </cell>
          <cell r="AN36">
            <v>0.86920529801324509</v>
          </cell>
          <cell r="AO36">
            <v>0.86920529801324509</v>
          </cell>
          <cell r="AP36">
            <v>0</v>
          </cell>
          <cell r="AQ36">
            <v>800000</v>
          </cell>
          <cell r="AR36">
            <v>800000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800000</v>
          </cell>
          <cell r="BG36">
            <v>399992</v>
          </cell>
          <cell r="BH36">
            <v>424809</v>
          </cell>
          <cell r="BI36">
            <v>46.021467522530521</v>
          </cell>
          <cell r="BJ36">
            <v>1.0374541822031227E-2</v>
          </cell>
          <cell r="BK36">
            <v>45.365521327234681</v>
          </cell>
          <cell r="BL36">
            <v>1.0226672977284643E-2</v>
          </cell>
          <cell r="BM36">
            <v>0</v>
          </cell>
          <cell r="BN36">
            <v>47250</v>
          </cell>
          <cell r="BO36">
            <v>0</v>
          </cell>
          <cell r="BP36">
            <v>0</v>
          </cell>
          <cell r="BQ36">
            <v>695364.23841059604</v>
          </cell>
          <cell r="BR36">
            <v>0</v>
          </cell>
          <cell r="BS36">
            <v>0</v>
          </cell>
          <cell r="BV36">
            <v>0</v>
          </cell>
          <cell r="BW36">
            <v>800000</v>
          </cell>
          <cell r="BX36">
            <v>399992</v>
          </cell>
          <cell r="BY36">
            <v>424809</v>
          </cell>
          <cell r="BZ36">
            <v>22.47666666666667</v>
          </cell>
          <cell r="CA36">
            <v>46.021467522530521</v>
          </cell>
          <cell r="CB36">
            <v>1.0374541822031227E-2</v>
          </cell>
          <cell r="CC36">
            <v>45.365521327234681</v>
          </cell>
          <cell r="CD36">
            <v>1.0226672977284643E-2</v>
          </cell>
          <cell r="CE36">
            <v>0</v>
          </cell>
          <cell r="CF36">
            <v>47250</v>
          </cell>
          <cell r="CG36">
            <v>0</v>
          </cell>
          <cell r="CH36">
            <v>0</v>
          </cell>
          <cell r="CI36">
            <v>695364.23841059604</v>
          </cell>
          <cell r="CJ36">
            <v>0</v>
          </cell>
          <cell r="CK36">
            <v>0</v>
          </cell>
          <cell r="CL36">
            <v>45.365521327234681</v>
          </cell>
          <cell r="CM36">
            <v>1.0226672977284643E-2</v>
          </cell>
        </row>
        <row r="37">
          <cell r="A37" t="str">
            <v>280054-PS01</v>
          </cell>
          <cell r="B37" t="str">
            <v>Cascade Twp</v>
          </cell>
          <cell r="C37" t="str">
            <v>Gallentine</v>
          </cell>
          <cell r="D37">
            <v>44</v>
          </cell>
          <cell r="E37">
            <v>64</v>
          </cell>
          <cell r="F37" t="str">
            <v>Remove pond, connect to Rochester</v>
          </cell>
          <cell r="G37" t="str">
            <v/>
          </cell>
          <cell r="H37" t="str">
            <v/>
          </cell>
          <cell r="I37" t="str">
            <v/>
          </cell>
          <cell r="J37">
            <v>0</v>
          </cell>
          <cell r="L37">
            <v>40000</v>
          </cell>
          <cell r="M37">
            <v>84619</v>
          </cell>
          <cell r="N37">
            <v>111801</v>
          </cell>
          <cell r="O37">
            <v>105263</v>
          </cell>
          <cell r="P37">
            <v>102992</v>
          </cell>
          <cell r="Q37">
            <v>102569</v>
          </cell>
          <cell r="R37">
            <v>105263</v>
          </cell>
          <cell r="S37">
            <v>103688</v>
          </cell>
          <cell r="T37">
            <v>107465</v>
          </cell>
          <cell r="U37" t="str">
            <v>2018 survey</v>
          </cell>
          <cell r="V37">
            <v>2018</v>
          </cell>
          <cell r="X37">
            <v>248</v>
          </cell>
          <cell r="Y37">
            <v>0</v>
          </cell>
          <cell r="Z37">
            <v>0</v>
          </cell>
          <cell r="AA37">
            <v>248</v>
          </cell>
          <cell r="AB37">
            <v>248</v>
          </cell>
          <cell r="AC37">
            <v>272</v>
          </cell>
          <cell r="AD37">
            <v>0</v>
          </cell>
          <cell r="AG37">
            <v>93000</v>
          </cell>
          <cell r="AL37">
            <v>1240000</v>
          </cell>
          <cell r="AM37">
            <v>0</v>
          </cell>
          <cell r="AN37">
            <v>0.91176470588235292</v>
          </cell>
          <cell r="AO37">
            <v>0.91176470588235292</v>
          </cell>
          <cell r="AP37">
            <v>0</v>
          </cell>
          <cell r="AQ37">
            <v>2127413</v>
          </cell>
          <cell r="AR37">
            <v>2127413</v>
          </cell>
          <cell r="AS37">
            <v>1701930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 t="str">
            <v>2012 not funded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1701930</v>
          </cell>
          <cell r="BF37">
            <v>425483</v>
          </cell>
          <cell r="BG37">
            <v>0</v>
          </cell>
          <cell r="BH37">
            <v>93000</v>
          </cell>
          <cell r="BI37">
            <v>39.292989819514183</v>
          </cell>
          <cell r="BJ37">
            <v>1.1787896945854253E-2</v>
          </cell>
          <cell r="BK37">
            <v>37.077400206885294</v>
          </cell>
          <cell r="BL37">
            <v>1.1123220062065587E-2</v>
          </cell>
          <cell r="BM37">
            <v>0</v>
          </cell>
          <cell r="BN37">
            <v>7440</v>
          </cell>
          <cell r="BO37">
            <v>0</v>
          </cell>
          <cell r="BP37">
            <v>0</v>
          </cell>
          <cell r="BQ37">
            <v>387940.38235294115</v>
          </cell>
          <cell r="BR37">
            <v>0</v>
          </cell>
          <cell r="BS37">
            <v>0</v>
          </cell>
          <cell r="BV37">
            <v>1701930</v>
          </cell>
          <cell r="BW37">
            <v>425483</v>
          </cell>
          <cell r="BX37">
            <v>0</v>
          </cell>
          <cell r="BY37">
            <v>93000</v>
          </cell>
          <cell r="BZ37">
            <v>31.25</v>
          </cell>
          <cell r="CA37">
            <v>39.292989819514183</v>
          </cell>
          <cell r="CB37">
            <v>1.1787896945854253E-2</v>
          </cell>
          <cell r="CC37">
            <v>37.077400206885294</v>
          </cell>
          <cell r="CD37">
            <v>1.1123220062065587E-2</v>
          </cell>
          <cell r="CE37">
            <v>0</v>
          </cell>
          <cell r="CF37">
            <v>7440</v>
          </cell>
          <cell r="CG37">
            <v>0</v>
          </cell>
          <cell r="CH37">
            <v>0</v>
          </cell>
          <cell r="CI37">
            <v>387940.38235294115</v>
          </cell>
          <cell r="CJ37">
            <v>0</v>
          </cell>
          <cell r="CK37">
            <v>0</v>
          </cell>
          <cell r="CL37">
            <v>37.077400206885294</v>
          </cell>
          <cell r="CM37">
            <v>1.1123220062065587E-2</v>
          </cell>
        </row>
        <row r="38">
          <cell r="A38" t="str">
            <v>279845-PS01</v>
          </cell>
          <cell r="B38" t="str">
            <v>Cass County - Stony Point</v>
          </cell>
          <cell r="C38" t="str">
            <v>LaFontaine</v>
          </cell>
          <cell r="D38">
            <v>102</v>
          </cell>
          <cell r="E38">
            <v>55</v>
          </cell>
          <cell r="F38" t="str">
            <v>Unsewered, potential SSTS</v>
          </cell>
          <cell r="G38" t="str">
            <v/>
          </cell>
          <cell r="H38" t="str">
            <v/>
          </cell>
          <cell r="I38" t="str">
            <v/>
          </cell>
          <cell r="J38">
            <v>0</v>
          </cell>
          <cell r="L38">
            <v>47926</v>
          </cell>
          <cell r="N38" t="str">
            <v>42,445</v>
          </cell>
          <cell r="O38">
            <v>46332.009480828434</v>
          </cell>
          <cell r="P38">
            <v>43992</v>
          </cell>
          <cell r="Q38">
            <v>45045</v>
          </cell>
          <cell r="R38">
            <v>43042</v>
          </cell>
          <cell r="S38">
            <v>46531</v>
          </cell>
          <cell r="T38">
            <v>47926</v>
          </cell>
          <cell r="U38">
            <v>0</v>
          </cell>
          <cell r="AA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1</v>
          </cell>
          <cell r="AP38">
            <v>0</v>
          </cell>
          <cell r="AQ38">
            <v>1200000</v>
          </cell>
          <cell r="AR38">
            <v>1200000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1200000</v>
          </cell>
          <cell r="BG38">
            <v>0</v>
          </cell>
          <cell r="BH38">
            <v>0</v>
          </cell>
          <cell r="BI38" t="e">
            <v>#DIV/0!</v>
          </cell>
          <cell r="BJ38" t="e">
            <v>#DIV/0!</v>
          </cell>
          <cell r="BK38" t="e">
            <v>#DIV/0!</v>
          </cell>
          <cell r="BL38" t="e">
            <v>#DIV/0!</v>
          </cell>
          <cell r="BM38" t="e">
            <v>#DIV/0!</v>
          </cell>
          <cell r="BN38">
            <v>0</v>
          </cell>
          <cell r="BO38" t="e">
            <v>#DIV/0!</v>
          </cell>
          <cell r="BP38" t="e">
            <v>#DIV/0!</v>
          </cell>
          <cell r="BQ38">
            <v>1200000</v>
          </cell>
          <cell r="BR38" t="e">
            <v>#DIV/0!</v>
          </cell>
          <cell r="BS38">
            <v>0</v>
          </cell>
          <cell r="BV38">
            <v>0</v>
          </cell>
          <cell r="BW38">
            <v>1200000</v>
          </cell>
          <cell r="BX38">
            <v>0</v>
          </cell>
          <cell r="BY38">
            <v>0</v>
          </cell>
          <cell r="BZ38" t="e">
            <v>#DIV/0!</v>
          </cell>
          <cell r="CA38" t="e">
            <v>#DIV/0!</v>
          </cell>
          <cell r="CB38" t="e">
            <v>#DIV/0!</v>
          </cell>
          <cell r="CC38" t="e">
            <v>#DIV/0!</v>
          </cell>
          <cell r="CD38" t="e">
            <v>#DIV/0!</v>
          </cell>
          <cell r="CE38" t="e">
            <v>#DIV/0!</v>
          </cell>
          <cell r="CF38">
            <v>0</v>
          </cell>
          <cell r="CG38" t="e">
            <v>#DIV/0!</v>
          </cell>
          <cell r="CH38" t="e">
            <v>#DIV/0!</v>
          </cell>
          <cell r="CI38">
            <v>1200000</v>
          </cell>
          <cell r="CJ38" t="e">
            <v>#DIV/0!</v>
          </cell>
          <cell r="CK38">
            <v>0</v>
          </cell>
          <cell r="CL38" t="e">
            <v>#DIV/0!</v>
          </cell>
          <cell r="CM38" t="e">
            <v>#DIV/0!</v>
          </cell>
        </row>
        <row r="39">
          <cell r="A39" t="str">
            <v>280178-PS01</v>
          </cell>
          <cell r="B39" t="str">
            <v>Cass County - Sugar Point</v>
          </cell>
          <cell r="C39" t="str">
            <v>LaFontaine</v>
          </cell>
          <cell r="D39">
            <v>253</v>
          </cell>
          <cell r="E39">
            <v>1</v>
          </cell>
          <cell r="F39" t="str">
            <v>Unsewered, potential LSTS</v>
          </cell>
          <cell r="G39" t="str">
            <v/>
          </cell>
          <cell r="H39" t="str">
            <v/>
          </cell>
          <cell r="I39" t="str">
            <v/>
          </cell>
          <cell r="J39">
            <v>0</v>
          </cell>
          <cell r="L39">
            <v>47926</v>
          </cell>
          <cell r="O39">
            <v>46332.009480828434</v>
          </cell>
          <cell r="P39">
            <v>43992</v>
          </cell>
          <cell r="Q39">
            <v>45045</v>
          </cell>
          <cell r="R39">
            <v>43042</v>
          </cell>
          <cell r="S39">
            <v>46531</v>
          </cell>
          <cell r="T39">
            <v>47926</v>
          </cell>
          <cell r="U39">
            <v>0</v>
          </cell>
          <cell r="AA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1</v>
          </cell>
          <cell r="AP39">
            <v>0</v>
          </cell>
          <cell r="AQ39">
            <v>2000000</v>
          </cell>
          <cell r="AR39">
            <v>2000000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2000000</v>
          </cell>
          <cell r="BG39">
            <v>0</v>
          </cell>
          <cell r="BH39">
            <v>0</v>
          </cell>
          <cell r="BI39" t="e">
            <v>#DIV/0!</v>
          </cell>
          <cell r="BJ39" t="e">
            <v>#DIV/0!</v>
          </cell>
          <cell r="BK39" t="e">
            <v>#DIV/0!</v>
          </cell>
          <cell r="BL39" t="e">
            <v>#DIV/0!</v>
          </cell>
          <cell r="BM39" t="e">
            <v>#DIV/0!</v>
          </cell>
          <cell r="BN39">
            <v>0</v>
          </cell>
          <cell r="BO39" t="e">
            <v>#DIV/0!</v>
          </cell>
          <cell r="BP39" t="e">
            <v>#DIV/0!</v>
          </cell>
          <cell r="BQ39">
            <v>2000000</v>
          </cell>
          <cell r="BR39" t="e">
            <v>#DIV/0!</v>
          </cell>
          <cell r="BS39">
            <v>0</v>
          </cell>
          <cell r="BV39">
            <v>0</v>
          </cell>
          <cell r="BW39">
            <v>2000000</v>
          </cell>
          <cell r="BX39">
            <v>0</v>
          </cell>
          <cell r="BY39">
            <v>0</v>
          </cell>
          <cell r="BZ39" t="e">
            <v>#DIV/0!</v>
          </cell>
          <cell r="CA39" t="e">
            <v>#DIV/0!</v>
          </cell>
          <cell r="CB39" t="e">
            <v>#DIV/0!</v>
          </cell>
          <cell r="CC39" t="e">
            <v>#DIV/0!</v>
          </cell>
          <cell r="CD39" t="e">
            <v>#DIV/0!</v>
          </cell>
          <cell r="CE39" t="e">
            <v>#DIV/0!</v>
          </cell>
          <cell r="CF39">
            <v>0</v>
          </cell>
          <cell r="CG39" t="e">
            <v>#DIV/0!</v>
          </cell>
          <cell r="CH39" t="e">
            <v>#DIV/0!</v>
          </cell>
          <cell r="CI39">
            <v>2000000</v>
          </cell>
          <cell r="CJ39" t="e">
            <v>#DIV/0!</v>
          </cell>
          <cell r="CK39">
            <v>0</v>
          </cell>
          <cell r="CL39" t="e">
            <v>#DIV/0!</v>
          </cell>
          <cell r="CM39" t="e">
            <v>#DIV/0!</v>
          </cell>
        </row>
        <row r="40">
          <cell r="A40" t="str">
            <v>280605-PS01</v>
          </cell>
          <cell r="B40" t="str">
            <v>Cass Lake</v>
          </cell>
          <cell r="C40" t="str">
            <v>LaFontaine</v>
          </cell>
          <cell r="D40">
            <v>105</v>
          </cell>
          <cell r="E40">
            <v>55</v>
          </cell>
          <cell r="F40" t="str">
            <v>Rehab collection</v>
          </cell>
          <cell r="G40" t="str">
            <v/>
          </cell>
          <cell r="H40" t="str">
            <v/>
          </cell>
          <cell r="I40" t="str">
            <v/>
          </cell>
          <cell r="J40">
            <v>0</v>
          </cell>
          <cell r="L40" t="e">
            <v>#N/A</v>
          </cell>
          <cell r="T40" t="e">
            <v>#N/A</v>
          </cell>
          <cell r="AL40">
            <v>0</v>
          </cell>
          <cell r="AM40">
            <v>0</v>
          </cell>
          <cell r="AN40">
            <v>0</v>
          </cell>
          <cell r="AO40">
            <v>1</v>
          </cell>
          <cell r="AP40">
            <v>0</v>
          </cell>
          <cell r="AQ40">
            <v>344730</v>
          </cell>
          <cell r="AR40">
            <v>344730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344730</v>
          </cell>
          <cell r="BG40">
            <v>0</v>
          </cell>
          <cell r="BH40">
            <v>0</v>
          </cell>
          <cell r="BI40" t="e">
            <v>#DIV/0!</v>
          </cell>
          <cell r="BJ40" t="e">
            <v>#DIV/0!</v>
          </cell>
          <cell r="BK40" t="e">
            <v>#DIV/0!</v>
          </cell>
          <cell r="BL40" t="e">
            <v>#DIV/0!</v>
          </cell>
          <cell r="BM40" t="e">
            <v>#DIV/0!</v>
          </cell>
          <cell r="BN40">
            <v>0</v>
          </cell>
          <cell r="BO40" t="e">
            <v>#DIV/0!</v>
          </cell>
          <cell r="BP40" t="e">
            <v>#DIV/0!</v>
          </cell>
          <cell r="BQ40">
            <v>344730</v>
          </cell>
          <cell r="BR40" t="e">
            <v>#DIV/0!</v>
          </cell>
          <cell r="BS40">
            <v>0</v>
          </cell>
          <cell r="BV40">
            <v>0</v>
          </cell>
          <cell r="BW40">
            <v>344730</v>
          </cell>
          <cell r="BX40">
            <v>0</v>
          </cell>
          <cell r="BY40">
            <v>0</v>
          </cell>
          <cell r="BZ40" t="e">
            <v>#DIV/0!</v>
          </cell>
          <cell r="CA40" t="e">
            <v>#DIV/0!</v>
          </cell>
          <cell r="CB40" t="e">
            <v>#DIV/0!</v>
          </cell>
          <cell r="CC40" t="e">
            <v>#DIV/0!</v>
          </cell>
          <cell r="CD40" t="e">
            <v>#DIV/0!</v>
          </cell>
          <cell r="CE40" t="e">
            <v>#DIV/0!</v>
          </cell>
          <cell r="CF40">
            <v>0</v>
          </cell>
          <cell r="CG40" t="e">
            <v>#DIV/0!</v>
          </cell>
          <cell r="CH40" t="e">
            <v>#DIV/0!</v>
          </cell>
          <cell r="CI40">
            <v>344730</v>
          </cell>
          <cell r="CJ40" t="e">
            <v>#DIV/0!</v>
          </cell>
          <cell r="CK40">
            <v>0</v>
          </cell>
          <cell r="CL40" t="e">
            <v>#DIV/0!</v>
          </cell>
          <cell r="CM40" t="e">
            <v>#DIV/0!</v>
          </cell>
        </row>
        <row r="41">
          <cell r="A41" t="str">
            <v>280148-PS01</v>
          </cell>
          <cell r="B41" t="str">
            <v>Cedar Mills</v>
          </cell>
          <cell r="C41" t="str">
            <v>Barrett</v>
          </cell>
          <cell r="D41">
            <v>241</v>
          </cell>
          <cell r="E41">
            <v>28</v>
          </cell>
          <cell r="F41" t="str">
            <v>Rehab treatment, corrective action</v>
          </cell>
          <cell r="G41" t="str">
            <v/>
          </cell>
          <cell r="H41" t="str">
            <v/>
          </cell>
          <cell r="I41" t="str">
            <v/>
          </cell>
          <cell r="J41">
            <v>0</v>
          </cell>
          <cell r="L41">
            <v>51250</v>
          </cell>
          <cell r="N41">
            <v>51042</v>
          </cell>
          <cell r="O41">
            <v>51429</v>
          </cell>
          <cell r="P41">
            <v>46875</v>
          </cell>
          <cell r="Q41">
            <v>48333</v>
          </cell>
          <cell r="R41">
            <v>51429</v>
          </cell>
          <cell r="S41">
            <v>58750</v>
          </cell>
          <cell r="T41">
            <v>51250</v>
          </cell>
          <cell r="U41">
            <v>0</v>
          </cell>
          <cell r="AA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1</v>
          </cell>
          <cell r="AP41">
            <v>0</v>
          </cell>
          <cell r="AQ41">
            <v>300000</v>
          </cell>
          <cell r="AR41">
            <v>300000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300000</v>
          </cell>
          <cell r="BG41">
            <v>0</v>
          </cell>
          <cell r="BH41">
            <v>0</v>
          </cell>
          <cell r="BI41" t="e">
            <v>#DIV/0!</v>
          </cell>
          <cell r="BJ41" t="e">
            <v>#DIV/0!</v>
          </cell>
          <cell r="BK41" t="e">
            <v>#DIV/0!</v>
          </cell>
          <cell r="BL41" t="e">
            <v>#DIV/0!</v>
          </cell>
          <cell r="BM41" t="e">
            <v>#DIV/0!</v>
          </cell>
          <cell r="BN41">
            <v>0</v>
          </cell>
          <cell r="BO41" t="e">
            <v>#DIV/0!</v>
          </cell>
          <cell r="BP41" t="e">
            <v>#DIV/0!</v>
          </cell>
          <cell r="BQ41">
            <v>300000</v>
          </cell>
          <cell r="BR41" t="e">
            <v>#DIV/0!</v>
          </cell>
          <cell r="BS41">
            <v>0</v>
          </cell>
          <cell r="BV41">
            <v>0</v>
          </cell>
          <cell r="BW41">
            <v>300000</v>
          </cell>
          <cell r="BX41">
            <v>0</v>
          </cell>
          <cell r="BY41">
            <v>0</v>
          </cell>
          <cell r="BZ41" t="e">
            <v>#DIV/0!</v>
          </cell>
          <cell r="CA41" t="e">
            <v>#DIV/0!</v>
          </cell>
          <cell r="CB41" t="e">
            <v>#DIV/0!</v>
          </cell>
          <cell r="CC41" t="e">
            <v>#DIV/0!</v>
          </cell>
          <cell r="CD41" t="e">
            <v>#DIV/0!</v>
          </cell>
          <cell r="CE41" t="e">
            <v>#DIV/0!</v>
          </cell>
          <cell r="CF41">
            <v>0</v>
          </cell>
          <cell r="CG41" t="e">
            <v>#DIV/0!</v>
          </cell>
          <cell r="CH41" t="e">
            <v>#DIV/0!</v>
          </cell>
          <cell r="CI41">
            <v>300000</v>
          </cell>
          <cell r="CJ41" t="e">
            <v>#DIV/0!</v>
          </cell>
          <cell r="CK41">
            <v>0</v>
          </cell>
          <cell r="CL41" t="e">
            <v>#DIV/0!</v>
          </cell>
          <cell r="CM41" t="e">
            <v>#DIV/0!</v>
          </cell>
        </row>
        <row r="42">
          <cell r="A42" t="str">
            <v>280052-PS01</v>
          </cell>
          <cell r="B42" t="str">
            <v>Center City</v>
          </cell>
          <cell r="C42" t="str">
            <v>Barrett</v>
          </cell>
          <cell r="D42">
            <v>124</v>
          </cell>
          <cell r="E42">
            <v>51</v>
          </cell>
          <cell r="F42" t="str">
            <v>Relocate sewer utilities</v>
          </cell>
          <cell r="G42" t="str">
            <v/>
          </cell>
          <cell r="H42" t="str">
            <v/>
          </cell>
          <cell r="I42" t="str">
            <v/>
          </cell>
          <cell r="J42">
            <v>0</v>
          </cell>
          <cell r="L42">
            <v>77727</v>
          </cell>
          <cell r="N42">
            <v>65179</v>
          </cell>
          <cell r="O42">
            <v>72000</v>
          </cell>
          <cell r="P42">
            <v>77813</v>
          </cell>
          <cell r="Q42">
            <v>77292</v>
          </cell>
          <cell r="R42">
            <v>72000</v>
          </cell>
          <cell r="S42">
            <v>75625</v>
          </cell>
          <cell r="T42">
            <v>77727</v>
          </cell>
          <cell r="U42">
            <v>0</v>
          </cell>
          <cell r="AA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1</v>
          </cell>
          <cell r="AP42">
            <v>0</v>
          </cell>
          <cell r="AQ42">
            <v>130000</v>
          </cell>
          <cell r="AR42">
            <v>130000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130000</v>
          </cell>
          <cell r="BG42">
            <v>0</v>
          </cell>
          <cell r="BH42">
            <v>0</v>
          </cell>
          <cell r="BI42" t="e">
            <v>#DIV/0!</v>
          </cell>
          <cell r="BJ42" t="e">
            <v>#DIV/0!</v>
          </cell>
          <cell r="BK42" t="e">
            <v>#DIV/0!</v>
          </cell>
          <cell r="BL42" t="e">
            <v>#DIV/0!</v>
          </cell>
          <cell r="BM42" t="e">
            <v>#DIV/0!</v>
          </cell>
          <cell r="BN42">
            <v>0</v>
          </cell>
          <cell r="BO42" t="e">
            <v>#DIV/0!</v>
          </cell>
          <cell r="BP42" t="e">
            <v>#DIV/0!</v>
          </cell>
          <cell r="BQ42">
            <v>130000</v>
          </cell>
          <cell r="BR42" t="e">
            <v>#DIV/0!</v>
          </cell>
          <cell r="BS42">
            <v>0</v>
          </cell>
          <cell r="BV42">
            <v>0</v>
          </cell>
          <cell r="BW42">
            <v>130000</v>
          </cell>
          <cell r="BX42">
            <v>0</v>
          </cell>
          <cell r="BY42">
            <v>0</v>
          </cell>
          <cell r="BZ42" t="e">
            <v>#DIV/0!</v>
          </cell>
          <cell r="CA42" t="e">
            <v>#DIV/0!</v>
          </cell>
          <cell r="CB42" t="e">
            <v>#DIV/0!</v>
          </cell>
          <cell r="CC42" t="e">
            <v>#DIV/0!</v>
          </cell>
          <cell r="CD42" t="e">
            <v>#DIV/0!</v>
          </cell>
          <cell r="CE42" t="e">
            <v>#DIV/0!</v>
          </cell>
          <cell r="CF42">
            <v>0</v>
          </cell>
          <cell r="CG42" t="e">
            <v>#DIV/0!</v>
          </cell>
          <cell r="CH42" t="e">
            <v>#DIV/0!</v>
          </cell>
          <cell r="CI42">
            <v>130000</v>
          </cell>
          <cell r="CJ42" t="e">
            <v>#DIV/0!</v>
          </cell>
          <cell r="CK42">
            <v>0</v>
          </cell>
          <cell r="CL42" t="e">
            <v>#DIV/0!</v>
          </cell>
          <cell r="CM42" t="e">
            <v>#DIV/0!</v>
          </cell>
        </row>
        <row r="43">
          <cell r="A43" t="str">
            <v>280310-PS01</v>
          </cell>
          <cell r="B43" t="str">
            <v>Chisholm - Lakeview</v>
          </cell>
          <cell r="C43" t="str">
            <v>Fletcher</v>
          </cell>
          <cell r="D43">
            <v>39</v>
          </cell>
          <cell r="E43">
            <v>66</v>
          </cell>
          <cell r="F43" t="str">
            <v>Rehab collection - Lakeview</v>
          </cell>
          <cell r="G43">
            <v>2016</v>
          </cell>
          <cell r="H43" t="str">
            <v>Yes</v>
          </cell>
          <cell r="I43" t="str">
            <v/>
          </cell>
          <cell r="J43">
            <v>2019</v>
          </cell>
          <cell r="K43">
            <v>4960</v>
          </cell>
          <cell r="L43">
            <v>35093</v>
          </cell>
          <cell r="M43">
            <v>28472</v>
          </cell>
          <cell r="N43">
            <v>37963</v>
          </cell>
          <cell r="O43">
            <v>35093</v>
          </cell>
          <cell r="P43">
            <v>35500</v>
          </cell>
          <cell r="Q43">
            <v>35979</v>
          </cell>
          <cell r="R43">
            <v>35093</v>
          </cell>
          <cell r="S43">
            <v>39057</v>
          </cell>
          <cell r="T43">
            <v>39769</v>
          </cell>
          <cell r="U43" t="str">
            <v>2015 survey</v>
          </cell>
          <cell r="W43">
            <v>1</v>
          </cell>
          <cell r="X43">
            <v>1995</v>
          </cell>
          <cell r="Y43">
            <v>0</v>
          </cell>
          <cell r="Z43">
            <v>770</v>
          </cell>
          <cell r="AA43">
            <v>2765</v>
          </cell>
          <cell r="AB43">
            <v>2191</v>
          </cell>
          <cell r="AC43">
            <v>2191</v>
          </cell>
          <cell r="AD43">
            <v>60254</v>
          </cell>
          <cell r="AE43">
            <v>18</v>
          </cell>
          <cell r="AF43">
            <v>761225</v>
          </cell>
          <cell r="AG43">
            <v>1500600</v>
          </cell>
          <cell r="AJ43">
            <v>0.01</v>
          </cell>
          <cell r="AK43">
            <v>1.0999999999999999E-2</v>
          </cell>
          <cell r="AL43">
            <v>13825000</v>
          </cell>
          <cell r="AM43">
            <v>0</v>
          </cell>
          <cell r="AN43">
            <v>1</v>
          </cell>
          <cell r="AO43">
            <v>1</v>
          </cell>
          <cell r="AP43">
            <v>3904284</v>
          </cell>
          <cell r="AQ43">
            <v>2986528</v>
          </cell>
          <cell r="AR43">
            <v>2986528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2986528</v>
          </cell>
          <cell r="BG43">
            <v>60254</v>
          </cell>
          <cell r="BH43">
            <v>1500600</v>
          </cell>
          <cell r="BI43">
            <v>52.029939407759151</v>
          </cell>
          <cell r="BJ43">
            <v>1.7791561647425694E-2</v>
          </cell>
          <cell r="BK43">
            <v>50.580899707362214</v>
          </cell>
          <cell r="BL43">
            <v>1.7296064642189225E-2</v>
          </cell>
          <cell r="BM43">
            <v>1358450.0299999998</v>
          </cell>
          <cell r="BN43">
            <v>82950</v>
          </cell>
          <cell r="BO43">
            <v>0</v>
          </cell>
          <cell r="BP43">
            <v>0</v>
          </cell>
          <cell r="BQ43">
            <v>2986528</v>
          </cell>
          <cell r="BR43">
            <v>2389222.3999999999</v>
          </cell>
          <cell r="BS43">
            <v>2389222.3999999999</v>
          </cell>
          <cell r="BV43">
            <v>0</v>
          </cell>
          <cell r="BW43">
            <v>2986528</v>
          </cell>
          <cell r="BX43">
            <v>60254</v>
          </cell>
          <cell r="BY43">
            <v>1500600</v>
          </cell>
          <cell r="BZ43">
            <v>45.226039783001802</v>
          </cell>
          <cell r="CA43" t="e">
            <v>#REF!</v>
          </cell>
          <cell r="CB43" t="e">
            <v>#REF!</v>
          </cell>
          <cell r="CC43" t="e">
            <v>#REF!</v>
          </cell>
          <cell r="CD43" t="e">
            <v>#REF!</v>
          </cell>
          <cell r="CE43" t="e">
            <v>#REF!</v>
          </cell>
          <cell r="CF43">
            <v>82950</v>
          </cell>
          <cell r="CG43" t="e">
            <v>#REF!</v>
          </cell>
          <cell r="CH43" t="e">
            <v>#REF!</v>
          </cell>
          <cell r="CI43" t="e">
            <v>#REF!</v>
          </cell>
          <cell r="CJ43" t="e">
            <v>#REF!</v>
          </cell>
          <cell r="CK43">
            <v>0</v>
          </cell>
          <cell r="CL43" t="e">
            <v>#REF!</v>
          </cell>
          <cell r="CM43" t="e">
            <v>#REF!</v>
          </cell>
        </row>
        <row r="44">
          <cell r="A44" t="str">
            <v>280336-PS01</v>
          </cell>
          <cell r="B44" t="str">
            <v>Clarkfield</v>
          </cell>
          <cell r="C44" t="str">
            <v>LaFontaine</v>
          </cell>
          <cell r="D44">
            <v>127</v>
          </cell>
          <cell r="E44">
            <v>51</v>
          </cell>
          <cell r="F44" t="str">
            <v>Rehab collection and treatment</v>
          </cell>
          <cell r="G44" t="str">
            <v/>
          </cell>
          <cell r="H44" t="str">
            <v/>
          </cell>
          <cell r="I44" t="str">
            <v/>
          </cell>
          <cell r="J44">
            <v>0</v>
          </cell>
          <cell r="K44">
            <v>897</v>
          </cell>
          <cell r="L44">
            <v>44375</v>
          </cell>
          <cell r="M44">
            <v>33819</v>
          </cell>
          <cell r="N44">
            <v>32708</v>
          </cell>
          <cell r="O44">
            <v>37500</v>
          </cell>
          <cell r="P44">
            <v>36979</v>
          </cell>
          <cell r="Q44">
            <v>40402</v>
          </cell>
          <cell r="R44">
            <v>37500</v>
          </cell>
          <cell r="S44">
            <v>41063</v>
          </cell>
          <cell r="T44">
            <v>44375</v>
          </cell>
          <cell r="U44" t="str">
            <v>2018 survey</v>
          </cell>
          <cell r="V44">
            <v>2018</v>
          </cell>
          <cell r="W44">
            <v>1</v>
          </cell>
          <cell r="X44">
            <v>377</v>
          </cell>
          <cell r="Y44">
            <v>0</v>
          </cell>
          <cell r="Z44">
            <v>157</v>
          </cell>
          <cell r="AA44">
            <v>534</v>
          </cell>
          <cell r="AB44">
            <v>451</v>
          </cell>
          <cell r="AC44">
            <v>514</v>
          </cell>
          <cell r="AD44">
            <v>22500</v>
          </cell>
          <cell r="AG44">
            <v>110500</v>
          </cell>
          <cell r="AL44">
            <v>2670000</v>
          </cell>
          <cell r="AM44">
            <v>0</v>
          </cell>
          <cell r="AN44">
            <v>1</v>
          </cell>
          <cell r="AO44">
            <v>1</v>
          </cell>
          <cell r="AP44">
            <v>7176000</v>
          </cell>
          <cell r="AQ44">
            <v>7176000</v>
          </cell>
          <cell r="AR44">
            <v>7176000</v>
          </cell>
          <cell r="AS44">
            <v>2144720</v>
          </cell>
          <cell r="AT44" t="str">
            <v>RD commit</v>
          </cell>
          <cell r="AU44">
            <v>3976000</v>
          </cell>
          <cell r="AV44">
            <v>2101000</v>
          </cell>
          <cell r="AW44">
            <v>3200000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2584400</v>
          </cell>
          <cell r="BD44">
            <v>2584400</v>
          </cell>
          <cell r="BE44">
            <v>2144720</v>
          </cell>
          <cell r="BF44">
            <v>5031280</v>
          </cell>
          <cell r="BG44">
            <v>22500</v>
          </cell>
          <cell r="BH44">
            <v>110500</v>
          </cell>
          <cell r="BI44">
            <v>64.92498225396271</v>
          </cell>
          <cell r="BJ44">
            <v>1.7557178299663155E-2</v>
          </cell>
          <cell r="BK44">
            <v>52.757631754870431</v>
          </cell>
          <cell r="BL44">
            <v>1.4266852530894538E-2</v>
          </cell>
          <cell r="BM44">
            <v>331747.49999999994</v>
          </cell>
          <cell r="BN44">
            <v>16020</v>
          </cell>
          <cell r="BO44">
            <v>182727.49999999994</v>
          </cell>
          <cell r="BP44">
            <v>4483099.2451341525</v>
          </cell>
          <cell r="BQ44">
            <v>5031280</v>
          </cell>
          <cell r="BR44">
            <v>438544.60389267805</v>
          </cell>
          <cell r="BS44">
            <v>438544.60389267805</v>
          </cell>
          <cell r="BV44">
            <v>2144720</v>
          </cell>
          <cell r="BW44">
            <v>5031280</v>
          </cell>
          <cell r="BX44">
            <v>22500</v>
          </cell>
          <cell r="BY44">
            <v>110500</v>
          </cell>
          <cell r="BZ44">
            <v>17.244069912609238</v>
          </cell>
          <cell r="CA44">
            <v>64.92498225396271</v>
          </cell>
          <cell r="CB44">
            <v>1.7557178299663155E-2</v>
          </cell>
          <cell r="CC44">
            <v>52.757631754870431</v>
          </cell>
          <cell r="CD44">
            <v>1.4266852530894538E-2</v>
          </cell>
          <cell r="CE44">
            <v>331747.49999999994</v>
          </cell>
          <cell r="CF44">
            <v>16020</v>
          </cell>
          <cell r="CG44">
            <v>182727.49999999994</v>
          </cell>
          <cell r="CH44">
            <v>4483099.2451341525</v>
          </cell>
          <cell r="CI44">
            <v>5031280</v>
          </cell>
          <cell r="CJ44">
            <v>438544.60389267805</v>
          </cell>
          <cell r="CK44">
            <v>438544.60389267805</v>
          </cell>
          <cell r="CL44">
            <v>49.968193017640793</v>
          </cell>
          <cell r="CM44">
            <v>1.3512525435756383E-2</v>
          </cell>
        </row>
        <row r="45">
          <cell r="A45" t="str">
            <v>279881-PS01</v>
          </cell>
          <cell r="B45" t="str">
            <v>Clearbrook</v>
          </cell>
          <cell r="C45" t="str">
            <v>Schultz</v>
          </cell>
          <cell r="D45">
            <v>215</v>
          </cell>
          <cell r="E45">
            <v>38</v>
          </cell>
          <cell r="F45" t="str">
            <v>Rehab collection</v>
          </cell>
          <cell r="G45" t="str">
            <v/>
          </cell>
          <cell r="H45" t="str">
            <v/>
          </cell>
          <cell r="I45" t="str">
            <v/>
          </cell>
          <cell r="J45">
            <v>0</v>
          </cell>
          <cell r="L45">
            <v>30313</v>
          </cell>
          <cell r="N45">
            <v>31597</v>
          </cell>
          <cell r="O45">
            <v>32917</v>
          </cell>
          <cell r="P45">
            <v>40074</v>
          </cell>
          <cell r="Q45">
            <v>29803</v>
          </cell>
          <cell r="R45">
            <v>32917</v>
          </cell>
          <cell r="S45">
            <v>29762</v>
          </cell>
          <cell r="T45">
            <v>30313</v>
          </cell>
          <cell r="U45" t="str">
            <v>2015 survey</v>
          </cell>
          <cell r="W45">
            <v>1</v>
          </cell>
          <cell r="X45">
            <v>230</v>
          </cell>
          <cell r="Y45">
            <v>0</v>
          </cell>
          <cell r="Z45">
            <v>0</v>
          </cell>
          <cell r="AA45">
            <v>230</v>
          </cell>
          <cell r="AB45">
            <v>255</v>
          </cell>
          <cell r="AC45">
            <v>250</v>
          </cell>
          <cell r="AD45">
            <v>21010</v>
          </cell>
          <cell r="AG45">
            <v>46000</v>
          </cell>
          <cell r="AL45">
            <v>1150000</v>
          </cell>
          <cell r="AM45">
            <v>0</v>
          </cell>
          <cell r="AN45">
            <v>0.92</v>
          </cell>
          <cell r="AO45">
            <v>0.92</v>
          </cell>
          <cell r="AP45">
            <v>0</v>
          </cell>
          <cell r="AQ45">
            <v>3728000</v>
          </cell>
          <cell r="AR45">
            <v>3728000</v>
          </cell>
          <cell r="AS45">
            <v>0</v>
          </cell>
          <cell r="AT45" t="str">
            <v>RD commit</v>
          </cell>
          <cell r="AU45">
            <v>814000</v>
          </cell>
          <cell r="AV45">
            <v>814000</v>
          </cell>
          <cell r="AW45">
            <v>2335000</v>
          </cell>
          <cell r="AX45">
            <v>0</v>
          </cell>
          <cell r="AY45">
            <v>0</v>
          </cell>
          <cell r="AZ45">
            <v>0</v>
          </cell>
          <cell r="BA45">
            <v>257000</v>
          </cell>
          <cell r="BB45" t="str">
            <v>2017 bonding bill</v>
          </cell>
          <cell r="BC45">
            <v>322000</v>
          </cell>
          <cell r="BD45">
            <v>529100</v>
          </cell>
          <cell r="BE45">
            <v>257000</v>
          </cell>
          <cell r="BF45">
            <v>3471000</v>
          </cell>
          <cell r="BG45">
            <v>21010</v>
          </cell>
          <cell r="BH45">
            <v>46000</v>
          </cell>
          <cell r="BI45">
            <v>95.026919957561233</v>
          </cell>
          <cell r="BJ45">
            <v>3.7618283887795166E-2</v>
          </cell>
          <cell r="BK45">
            <v>75.538098984201426</v>
          </cell>
          <cell r="BL45">
            <v>2.9903249028813285E-2</v>
          </cell>
          <cell r="BM45">
            <v>97607.859999999986</v>
          </cell>
          <cell r="BN45">
            <v>6900</v>
          </cell>
          <cell r="BO45">
            <v>23697.859999999986</v>
          </cell>
          <cell r="BP45">
            <v>581411.43657793594</v>
          </cell>
          <cell r="BQ45">
            <v>3193320</v>
          </cell>
          <cell r="BR45">
            <v>2089526.8507376516</v>
          </cell>
          <cell r="BS45">
            <v>2089526.8507376516</v>
          </cell>
          <cell r="BV45">
            <v>257000</v>
          </cell>
          <cell r="BW45">
            <v>3471000</v>
          </cell>
          <cell r="BX45">
            <v>21010</v>
          </cell>
          <cell r="BY45">
            <v>46000</v>
          </cell>
          <cell r="BZ45">
            <v>16.666666666666668</v>
          </cell>
          <cell r="CA45">
            <v>95.026919957561233</v>
          </cell>
          <cell r="CB45">
            <v>3.7618283887795166E-2</v>
          </cell>
          <cell r="CC45">
            <v>75.538098984201426</v>
          </cell>
          <cell r="CD45">
            <v>2.9903249028813285E-2</v>
          </cell>
          <cell r="CE45">
            <v>97607.859999999986</v>
          </cell>
          <cell r="CF45">
            <v>6900</v>
          </cell>
          <cell r="CG45">
            <v>23697.859999999986</v>
          </cell>
          <cell r="CH45">
            <v>581411.43657793594</v>
          </cell>
          <cell r="CI45">
            <v>3193320</v>
          </cell>
          <cell r="CJ45">
            <v>2089526.8507376516</v>
          </cell>
          <cell r="CK45">
            <v>2089526.8507376516</v>
          </cell>
          <cell r="CL45">
            <v>44.680336392698756</v>
          </cell>
          <cell r="CM45">
            <v>1.768759399308498E-2</v>
          </cell>
        </row>
        <row r="46">
          <cell r="A46" t="str">
            <v>280517-PS01</v>
          </cell>
          <cell r="B46" t="str">
            <v>Clearwater River Watershed District</v>
          </cell>
          <cell r="C46" t="str">
            <v>Barrett</v>
          </cell>
          <cell r="D46">
            <v>238</v>
          </cell>
          <cell r="E46">
            <v>30</v>
          </cell>
          <cell r="F46" t="str">
            <v>Adv trmt - nitrogen, rehab treatment</v>
          </cell>
          <cell r="G46" t="str">
            <v/>
          </cell>
          <cell r="H46" t="str">
            <v/>
          </cell>
          <cell r="I46" t="str">
            <v/>
          </cell>
          <cell r="J46">
            <v>0</v>
          </cell>
          <cell r="L46">
            <v>87813</v>
          </cell>
          <cell r="S46">
            <v>85000</v>
          </cell>
          <cell r="T46">
            <v>87813</v>
          </cell>
          <cell r="U46" t="str">
            <v>2018 survey</v>
          </cell>
          <cell r="V46">
            <v>2018</v>
          </cell>
          <cell r="W46">
            <v>1</v>
          </cell>
          <cell r="X46">
            <v>113</v>
          </cell>
          <cell r="Y46">
            <v>0</v>
          </cell>
          <cell r="Z46">
            <v>0</v>
          </cell>
          <cell r="AA46">
            <v>113</v>
          </cell>
          <cell r="AB46">
            <v>113</v>
          </cell>
          <cell r="AC46">
            <v>113</v>
          </cell>
          <cell r="AD46">
            <v>0</v>
          </cell>
          <cell r="AG46">
            <v>75000</v>
          </cell>
          <cell r="AL46">
            <v>565000</v>
          </cell>
          <cell r="AM46">
            <v>0</v>
          </cell>
          <cell r="AN46">
            <v>1</v>
          </cell>
          <cell r="AO46">
            <v>1</v>
          </cell>
          <cell r="AP46">
            <v>0</v>
          </cell>
          <cell r="AQ46">
            <v>2617405.25</v>
          </cell>
          <cell r="AR46">
            <v>2617405.25</v>
          </cell>
          <cell r="AS46">
            <v>2093924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2093924</v>
          </cell>
          <cell r="BF46">
            <v>523481.25</v>
          </cell>
          <cell r="BG46">
            <v>0</v>
          </cell>
          <cell r="BH46">
            <v>75000</v>
          </cell>
          <cell r="BI46">
            <v>77.027226723121402</v>
          </cell>
          <cell r="BJ46">
            <v>1.0526080656365878E-2</v>
          </cell>
          <cell r="BK46">
            <v>71.044743687305186</v>
          </cell>
          <cell r="BL46">
            <v>9.7085502630323787E-3</v>
          </cell>
          <cell r="BM46">
            <v>0</v>
          </cell>
          <cell r="BN46">
            <v>3390</v>
          </cell>
          <cell r="BO46">
            <v>0</v>
          </cell>
          <cell r="BP46">
            <v>0</v>
          </cell>
          <cell r="BQ46">
            <v>523481.25</v>
          </cell>
          <cell r="BR46">
            <v>0</v>
          </cell>
          <cell r="BS46">
            <v>0</v>
          </cell>
          <cell r="BV46">
            <v>2093924</v>
          </cell>
          <cell r="BW46">
            <v>523481.25</v>
          </cell>
          <cell r="BX46">
            <v>0</v>
          </cell>
          <cell r="BY46">
            <v>75000</v>
          </cell>
          <cell r="BZ46">
            <v>55.309734513274343</v>
          </cell>
          <cell r="CA46">
            <v>77.027226723121402</v>
          </cell>
          <cell r="CB46">
            <v>1.0526080656365878E-2</v>
          </cell>
          <cell r="CC46">
            <v>71.044743687305186</v>
          </cell>
          <cell r="CD46">
            <v>9.7085502630323787E-3</v>
          </cell>
          <cell r="CE46">
            <v>0</v>
          </cell>
          <cell r="CF46">
            <v>3390</v>
          </cell>
          <cell r="CG46">
            <v>0</v>
          </cell>
          <cell r="CH46">
            <v>0</v>
          </cell>
          <cell r="CI46">
            <v>523481.25</v>
          </cell>
          <cell r="CJ46">
            <v>0</v>
          </cell>
          <cell r="CK46">
            <v>0</v>
          </cell>
          <cell r="CL46">
            <v>71.044743687305186</v>
          </cell>
          <cell r="CM46">
            <v>9.7085502630323787E-3</v>
          </cell>
        </row>
        <row r="47">
          <cell r="A47" t="str">
            <v>279536-PS01</v>
          </cell>
          <cell r="B47" t="str">
            <v>Clitherall</v>
          </cell>
          <cell r="C47" t="str">
            <v>LaFontaine</v>
          </cell>
          <cell r="D47">
            <v>88</v>
          </cell>
          <cell r="E47">
            <v>57</v>
          </cell>
          <cell r="F47" t="str">
            <v>Unsewered, collection/trmt with ponds</v>
          </cell>
          <cell r="G47" t="str">
            <v/>
          </cell>
          <cell r="H47" t="str">
            <v/>
          </cell>
          <cell r="I47" t="str">
            <v/>
          </cell>
          <cell r="J47">
            <v>0</v>
          </cell>
          <cell r="K47">
            <v>0</v>
          </cell>
          <cell r="L47">
            <v>15781</v>
          </cell>
          <cell r="M47">
            <v>26667</v>
          </cell>
          <cell r="N47">
            <v>18000</v>
          </cell>
          <cell r="O47">
            <v>18750</v>
          </cell>
          <cell r="P47">
            <v>36000</v>
          </cell>
          <cell r="Q47">
            <v>16500</v>
          </cell>
          <cell r="R47">
            <v>18750</v>
          </cell>
          <cell r="S47">
            <v>16071</v>
          </cell>
          <cell r="T47">
            <v>15781</v>
          </cell>
          <cell r="U47">
            <v>0</v>
          </cell>
          <cell r="W47">
            <v>0</v>
          </cell>
          <cell r="X47">
            <v>51</v>
          </cell>
          <cell r="Y47">
            <v>0</v>
          </cell>
          <cell r="Z47">
            <v>0</v>
          </cell>
          <cell r="AA47">
            <v>51</v>
          </cell>
          <cell r="AB47">
            <v>51</v>
          </cell>
          <cell r="AC47">
            <v>51</v>
          </cell>
          <cell r="AD47">
            <v>0</v>
          </cell>
          <cell r="AF47">
            <v>0</v>
          </cell>
          <cell r="AG47">
            <v>0</v>
          </cell>
          <cell r="AL47">
            <v>255000</v>
          </cell>
          <cell r="AM47">
            <v>0</v>
          </cell>
          <cell r="AN47">
            <v>1</v>
          </cell>
          <cell r="AO47">
            <v>1</v>
          </cell>
          <cell r="AP47">
            <v>0</v>
          </cell>
          <cell r="AQ47">
            <v>1818000</v>
          </cell>
          <cell r="AR47">
            <v>1818000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1818000</v>
          </cell>
          <cell r="BG47">
            <v>0</v>
          </cell>
          <cell r="BH47">
            <v>0</v>
          </cell>
          <cell r="BI47">
            <v>167.11317477053373</v>
          </cell>
          <cell r="BJ47">
            <v>0.12707420931793958</v>
          </cell>
          <cell r="BK47">
            <v>121.07877432199564</v>
          </cell>
          <cell r="BL47">
            <v>9.2069278997778822E-2</v>
          </cell>
          <cell r="BM47">
            <v>11267.633999999998</v>
          </cell>
          <cell r="BN47">
            <v>1530</v>
          </cell>
          <cell r="BO47">
            <v>9737.6339999999982</v>
          </cell>
          <cell r="BP47">
            <v>238906.45707292366</v>
          </cell>
          <cell r="BQ47">
            <v>1818000</v>
          </cell>
          <cell r="BR47">
            <v>1020000</v>
          </cell>
          <cell r="BS47">
            <v>1020000</v>
          </cell>
          <cell r="BV47">
            <v>0</v>
          </cell>
          <cell r="BW47">
            <v>1818000</v>
          </cell>
          <cell r="BX47">
            <v>0</v>
          </cell>
          <cell r="BY47">
            <v>0</v>
          </cell>
          <cell r="BZ47">
            <v>0</v>
          </cell>
          <cell r="CA47">
            <v>167.11317477053373</v>
          </cell>
          <cell r="CB47">
            <v>0.12707420931793958</v>
          </cell>
          <cell r="CC47">
            <v>121.07877432199564</v>
          </cell>
          <cell r="CD47">
            <v>9.2069278997778822E-2</v>
          </cell>
          <cell r="CE47">
            <v>11267.633999999998</v>
          </cell>
          <cell r="CF47">
            <v>1530</v>
          </cell>
          <cell r="CG47">
            <v>9737.6339999999982</v>
          </cell>
          <cell r="CH47">
            <v>238906.45707292366</v>
          </cell>
          <cell r="CI47">
            <v>1818000</v>
          </cell>
          <cell r="CJ47">
            <v>1020000</v>
          </cell>
          <cell r="CK47">
            <v>1020000</v>
          </cell>
          <cell r="CL47">
            <v>53.146788728796764</v>
          </cell>
          <cell r="CM47">
            <v>4.041324787691282E-2</v>
          </cell>
        </row>
        <row r="48">
          <cell r="A48" t="str">
            <v>280538-PS01</v>
          </cell>
          <cell r="B48" t="str">
            <v>Cokato</v>
          </cell>
          <cell r="C48" t="str">
            <v>Barrett</v>
          </cell>
          <cell r="D48">
            <v>131</v>
          </cell>
          <cell r="E48">
            <v>50</v>
          </cell>
          <cell r="F48" t="str">
            <v>Adv trmt - phos, rehab treatment</v>
          </cell>
          <cell r="G48">
            <v>2019</v>
          </cell>
          <cell r="H48" t="str">
            <v/>
          </cell>
          <cell r="I48" t="str">
            <v>Yes</v>
          </cell>
          <cell r="J48">
            <v>0</v>
          </cell>
          <cell r="L48">
            <v>49886</v>
          </cell>
          <cell r="R48">
            <v>45577</v>
          </cell>
          <cell r="S48">
            <v>51893</v>
          </cell>
          <cell r="T48">
            <v>49886</v>
          </cell>
          <cell r="U48" t="str">
            <v>2018 survey</v>
          </cell>
          <cell r="V48">
            <v>2019</v>
          </cell>
          <cell r="W48">
            <v>1</v>
          </cell>
          <cell r="X48">
            <v>769</v>
          </cell>
          <cell r="Y48">
            <v>0</v>
          </cell>
          <cell r="Z48">
            <v>433</v>
          </cell>
          <cell r="AA48">
            <v>1202</v>
          </cell>
          <cell r="AB48">
            <v>864</v>
          </cell>
          <cell r="AC48">
            <v>1297</v>
          </cell>
          <cell r="AD48">
            <v>95000</v>
          </cell>
          <cell r="AG48">
            <v>613300</v>
          </cell>
          <cell r="AJ48">
            <v>1.2E-2</v>
          </cell>
          <cell r="AK48">
            <v>1.4999999999999999E-2</v>
          </cell>
          <cell r="AL48">
            <v>6010000</v>
          </cell>
          <cell r="AM48">
            <v>0</v>
          </cell>
          <cell r="AN48">
            <v>0.92675404780262138</v>
          </cell>
          <cell r="AO48">
            <v>0.92675404780262138</v>
          </cell>
          <cell r="AP48">
            <v>0</v>
          </cell>
          <cell r="AQ48">
            <v>2882211</v>
          </cell>
          <cell r="AR48">
            <v>2882211</v>
          </cell>
          <cell r="AS48">
            <v>2177832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2177832</v>
          </cell>
          <cell r="BF48">
            <v>704379</v>
          </cell>
          <cell r="BG48">
            <v>95000</v>
          </cell>
          <cell r="BH48">
            <v>613300</v>
          </cell>
          <cell r="BI48">
            <v>51.866611417999316</v>
          </cell>
          <cell r="BJ48">
            <v>1.2476433007577113E-2</v>
          </cell>
          <cell r="BK48">
            <v>51.139057805634259</v>
          </cell>
          <cell r="BL48">
            <v>1.2301421113490982E-2</v>
          </cell>
          <cell r="BM48">
            <v>0</v>
          </cell>
          <cell r="BN48">
            <v>36060</v>
          </cell>
          <cell r="BO48">
            <v>0</v>
          </cell>
          <cell r="BP48">
            <v>0</v>
          </cell>
          <cell r="BQ48">
            <v>652786.08943716262</v>
          </cell>
          <cell r="BR48">
            <v>0</v>
          </cell>
          <cell r="BS48">
            <v>0</v>
          </cell>
          <cell r="BV48">
            <v>2177832</v>
          </cell>
          <cell r="BW48">
            <v>704379</v>
          </cell>
          <cell r="BX48">
            <v>95000</v>
          </cell>
          <cell r="BY48">
            <v>613300</v>
          </cell>
          <cell r="BZ48">
            <v>42.519412090959513</v>
          </cell>
          <cell r="CA48">
            <v>51.866611417999316</v>
          </cell>
          <cell r="CB48">
            <v>1.2476433007577113E-2</v>
          </cell>
          <cell r="CC48">
            <v>51.139057805634259</v>
          </cell>
          <cell r="CD48">
            <v>1.2301421113490982E-2</v>
          </cell>
          <cell r="CE48">
            <v>0</v>
          </cell>
          <cell r="CF48">
            <v>36060</v>
          </cell>
          <cell r="CG48">
            <v>0</v>
          </cell>
          <cell r="CH48">
            <v>0</v>
          </cell>
          <cell r="CI48">
            <v>652786.08943716262</v>
          </cell>
          <cell r="CJ48">
            <v>0</v>
          </cell>
          <cell r="CK48">
            <v>0</v>
          </cell>
          <cell r="CL48">
            <v>51.139057805634259</v>
          </cell>
          <cell r="CM48">
            <v>1.2301421113490982E-2</v>
          </cell>
        </row>
        <row r="49">
          <cell r="A49" t="str">
            <v>280303-PS01</v>
          </cell>
          <cell r="B49" t="str">
            <v>Coleraine Bovey Taconite Joint Wastewater Commission</v>
          </cell>
          <cell r="C49" t="str">
            <v>Fletcher</v>
          </cell>
          <cell r="D49">
            <v>89</v>
          </cell>
          <cell r="E49">
            <v>56</v>
          </cell>
          <cell r="F49" t="str">
            <v>Rehab collection and treatment</v>
          </cell>
          <cell r="G49" t="str">
            <v/>
          </cell>
          <cell r="H49" t="str">
            <v/>
          </cell>
          <cell r="I49" t="str">
            <v/>
          </cell>
          <cell r="J49">
            <v>0</v>
          </cell>
          <cell r="L49">
            <v>43417</v>
          </cell>
          <cell r="Q49">
            <v>0</v>
          </cell>
          <cell r="R49" t="e">
            <v>#N/A</v>
          </cell>
          <cell r="S49">
            <v>44824</v>
          </cell>
          <cell r="T49">
            <v>43417</v>
          </cell>
          <cell r="U49" t="str">
            <v>other</v>
          </cell>
          <cell r="W49">
            <v>3</v>
          </cell>
          <cell r="X49">
            <v>898</v>
          </cell>
          <cell r="Y49">
            <v>138</v>
          </cell>
          <cell r="Z49">
            <v>124</v>
          </cell>
          <cell r="AA49">
            <v>1160</v>
          </cell>
          <cell r="AB49">
            <v>990</v>
          </cell>
          <cell r="AC49">
            <v>1159</v>
          </cell>
          <cell r="AD49">
            <v>103853</v>
          </cell>
          <cell r="AG49">
            <v>489087</v>
          </cell>
          <cell r="AL49">
            <v>5800000</v>
          </cell>
          <cell r="AM49">
            <v>0</v>
          </cell>
          <cell r="AN49">
            <v>1</v>
          </cell>
          <cell r="AO49">
            <v>1</v>
          </cell>
          <cell r="AP49">
            <v>0</v>
          </cell>
          <cell r="AQ49">
            <v>3328000</v>
          </cell>
          <cell r="AR49">
            <v>3328000</v>
          </cell>
          <cell r="AS49">
            <v>0</v>
          </cell>
          <cell r="AT49" t="str">
            <v>RD commit</v>
          </cell>
          <cell r="AU49">
            <v>0</v>
          </cell>
          <cell r="AV49">
            <v>201000</v>
          </cell>
          <cell r="AW49">
            <v>3127000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3328000</v>
          </cell>
          <cell r="BG49">
            <v>103853</v>
          </cell>
          <cell r="BH49">
            <v>489087</v>
          </cell>
          <cell r="BI49">
            <v>56.045955638752872</v>
          </cell>
          <cell r="BJ49">
            <v>1.5490509884723369E-2</v>
          </cell>
          <cell r="BK49">
            <v>52.340990577047371</v>
          </cell>
          <cell r="BL49">
            <v>1.446649669310566E-2</v>
          </cell>
          <cell r="BM49">
            <v>705092.08</v>
          </cell>
          <cell r="BN49">
            <v>34800</v>
          </cell>
          <cell r="BO49">
            <v>77352.079999999958</v>
          </cell>
          <cell r="BP49">
            <v>1897782.4982969528</v>
          </cell>
          <cell r="BQ49">
            <v>3328000</v>
          </cell>
          <cell r="BR49">
            <v>1144174.0013624378</v>
          </cell>
          <cell r="BS49">
            <v>1144174.0013624378</v>
          </cell>
          <cell r="BV49">
            <v>0</v>
          </cell>
          <cell r="BW49">
            <v>3328000</v>
          </cell>
          <cell r="BX49">
            <v>103853</v>
          </cell>
          <cell r="BY49">
            <v>489087</v>
          </cell>
          <cell r="BZ49">
            <v>35.135560344827589</v>
          </cell>
          <cell r="CA49">
            <v>56.045955638752872</v>
          </cell>
          <cell r="CB49">
            <v>1.5490509884723369E-2</v>
          </cell>
          <cell r="CC49">
            <v>52.340990577047371</v>
          </cell>
          <cell r="CD49">
            <v>1.446649669310566E-2</v>
          </cell>
          <cell r="CE49">
            <v>705092.08</v>
          </cell>
          <cell r="CF49">
            <v>34800</v>
          </cell>
          <cell r="CG49">
            <v>77352.079999999958</v>
          </cell>
          <cell r="CH49">
            <v>1897782.4982969528</v>
          </cell>
          <cell r="CI49">
            <v>3328000</v>
          </cell>
          <cell r="CJ49">
            <v>1144174.0013624378</v>
          </cell>
          <cell r="CK49">
            <v>1144174.0013624378</v>
          </cell>
          <cell r="CL49">
            <v>48.990731448742821</v>
          </cell>
          <cell r="CM49">
            <v>1.3540520473199757E-2</v>
          </cell>
        </row>
        <row r="50">
          <cell r="A50" t="str">
            <v>280350-PS01</v>
          </cell>
          <cell r="B50" t="str">
            <v>Cologne</v>
          </cell>
          <cell r="C50" t="str">
            <v>Sabie</v>
          </cell>
          <cell r="D50">
            <v>192</v>
          </cell>
          <cell r="E50">
            <v>43</v>
          </cell>
          <cell r="F50" t="str">
            <v>Adv trmt-phos, expand treatment</v>
          </cell>
          <cell r="G50" t="str">
            <v/>
          </cell>
          <cell r="H50" t="str">
            <v/>
          </cell>
          <cell r="I50" t="str">
            <v/>
          </cell>
          <cell r="J50">
            <v>0</v>
          </cell>
          <cell r="L50">
            <v>81719</v>
          </cell>
          <cell r="R50">
            <v>73894</v>
          </cell>
          <cell r="S50">
            <v>79167</v>
          </cell>
          <cell r="T50">
            <v>81719</v>
          </cell>
          <cell r="AA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1</v>
          </cell>
          <cell r="AP50">
            <v>0</v>
          </cell>
          <cell r="AQ50">
            <v>9890000</v>
          </cell>
          <cell r="AR50">
            <v>9890000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9890000</v>
          </cell>
          <cell r="BG50">
            <v>0</v>
          </cell>
          <cell r="BH50">
            <v>0</v>
          </cell>
          <cell r="BI50" t="e">
            <v>#DIV/0!</v>
          </cell>
          <cell r="BJ50" t="e">
            <v>#DIV/0!</v>
          </cell>
          <cell r="BK50" t="e">
            <v>#DIV/0!</v>
          </cell>
          <cell r="BL50" t="e">
            <v>#DIV/0!</v>
          </cell>
          <cell r="BM50" t="e">
            <v>#DIV/0!</v>
          </cell>
          <cell r="BN50">
            <v>0</v>
          </cell>
          <cell r="BO50" t="e">
            <v>#DIV/0!</v>
          </cell>
          <cell r="BP50" t="e">
            <v>#DIV/0!</v>
          </cell>
          <cell r="BQ50">
            <v>9890000</v>
          </cell>
          <cell r="BR50" t="e">
            <v>#DIV/0!</v>
          </cell>
          <cell r="BS50">
            <v>0</v>
          </cell>
          <cell r="BV50">
            <v>0</v>
          </cell>
          <cell r="BW50">
            <v>9890000</v>
          </cell>
          <cell r="BX50">
            <v>0</v>
          </cell>
          <cell r="BY50">
            <v>0</v>
          </cell>
          <cell r="BZ50" t="e">
            <v>#DIV/0!</v>
          </cell>
          <cell r="CA50" t="e">
            <v>#DIV/0!</v>
          </cell>
          <cell r="CB50" t="e">
            <v>#DIV/0!</v>
          </cell>
          <cell r="CC50" t="e">
            <v>#DIV/0!</v>
          </cell>
          <cell r="CD50" t="e">
            <v>#DIV/0!</v>
          </cell>
          <cell r="CE50" t="e">
            <v>#DIV/0!</v>
          </cell>
          <cell r="CF50">
            <v>0</v>
          </cell>
          <cell r="CG50" t="e">
            <v>#DIV/0!</v>
          </cell>
          <cell r="CH50" t="e">
            <v>#DIV/0!</v>
          </cell>
          <cell r="CI50">
            <v>9890000</v>
          </cell>
          <cell r="CJ50" t="e">
            <v>#DIV/0!</v>
          </cell>
          <cell r="CK50">
            <v>0</v>
          </cell>
          <cell r="CL50" t="e">
            <v>#DIV/0!</v>
          </cell>
          <cell r="CM50" t="e">
            <v>#DIV/0!</v>
          </cell>
        </row>
        <row r="51">
          <cell r="A51" t="str">
            <v>279749-PS01</v>
          </cell>
          <cell r="B51" t="str">
            <v>Cottonwood</v>
          </cell>
          <cell r="C51" t="str">
            <v>Schultz</v>
          </cell>
          <cell r="D51">
            <v>211</v>
          </cell>
          <cell r="E51">
            <v>38</v>
          </cell>
          <cell r="F51" t="str">
            <v>Rehab collection, lift station</v>
          </cell>
          <cell r="G51" t="str">
            <v/>
          </cell>
          <cell r="H51" t="str">
            <v/>
          </cell>
          <cell r="I51" t="str">
            <v/>
          </cell>
          <cell r="J51">
            <v>0</v>
          </cell>
          <cell r="K51">
            <v>1212</v>
          </cell>
          <cell r="L51">
            <v>50521</v>
          </cell>
          <cell r="M51">
            <v>47244</v>
          </cell>
          <cell r="N51">
            <v>57829</v>
          </cell>
          <cell r="O51">
            <v>53000</v>
          </cell>
          <cell r="P51">
            <v>55500</v>
          </cell>
          <cell r="Q51">
            <v>53000</v>
          </cell>
          <cell r="R51">
            <v>53000</v>
          </cell>
          <cell r="S51">
            <v>49934</v>
          </cell>
          <cell r="T51">
            <v>50521</v>
          </cell>
          <cell r="U51" t="str">
            <v>2013 survey</v>
          </cell>
          <cell r="W51">
            <v>1</v>
          </cell>
          <cell r="X51">
            <v>445</v>
          </cell>
          <cell r="Y51">
            <v>54</v>
          </cell>
          <cell r="Z51">
            <v>90</v>
          </cell>
          <cell r="AA51">
            <v>589</v>
          </cell>
          <cell r="AB51">
            <v>521</v>
          </cell>
          <cell r="AC51">
            <v>648</v>
          </cell>
          <cell r="AD51">
            <v>52390</v>
          </cell>
          <cell r="AF51">
            <v>851880</v>
          </cell>
          <cell r="AG51">
            <v>126500</v>
          </cell>
          <cell r="AL51">
            <v>2945000</v>
          </cell>
          <cell r="AM51">
            <v>0</v>
          </cell>
          <cell r="AN51">
            <v>0.90895061728395066</v>
          </cell>
          <cell r="AO51">
            <v>0.90895061728395066</v>
          </cell>
          <cell r="AP51">
            <v>0</v>
          </cell>
          <cell r="AQ51">
            <v>338000</v>
          </cell>
          <cell r="AR51">
            <v>338000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338000</v>
          </cell>
          <cell r="BG51">
            <v>52390</v>
          </cell>
          <cell r="BH51">
            <v>126500</v>
          </cell>
          <cell r="BI51">
            <v>28.000070887703291</v>
          </cell>
          <cell r="BJ51">
            <v>6.6507165466328753E-3</v>
          </cell>
          <cell r="BK51">
            <v>27.258999247071412</v>
          </cell>
          <cell r="BL51">
            <v>6.4746935128927952E-3</v>
          </cell>
          <cell r="BM51">
            <v>0</v>
          </cell>
          <cell r="BN51">
            <v>17670</v>
          </cell>
          <cell r="BO51">
            <v>0</v>
          </cell>
          <cell r="BP51">
            <v>0</v>
          </cell>
          <cell r="BQ51">
            <v>307225.30864197534</v>
          </cell>
          <cell r="BR51">
            <v>0</v>
          </cell>
          <cell r="BS51">
            <v>0</v>
          </cell>
          <cell r="BV51">
            <v>0</v>
          </cell>
          <cell r="BW51">
            <v>338000</v>
          </cell>
          <cell r="BX51">
            <v>52390</v>
          </cell>
          <cell r="BY51">
            <v>126500</v>
          </cell>
          <cell r="BZ51">
            <v>17.897566496887379</v>
          </cell>
          <cell r="CA51">
            <v>28.000070887703291</v>
          </cell>
          <cell r="CB51">
            <v>6.6507165466328753E-3</v>
          </cell>
          <cell r="CC51">
            <v>27.258999247071412</v>
          </cell>
          <cell r="CD51">
            <v>6.4746935128927952E-3</v>
          </cell>
          <cell r="CE51">
            <v>0</v>
          </cell>
          <cell r="CF51">
            <v>17670</v>
          </cell>
          <cell r="CG51">
            <v>0</v>
          </cell>
          <cell r="CH51">
            <v>0</v>
          </cell>
          <cell r="CI51">
            <v>307225.30864197534</v>
          </cell>
          <cell r="CJ51">
            <v>0</v>
          </cell>
          <cell r="CK51">
            <v>0</v>
          </cell>
          <cell r="CL51">
            <v>27.258999247071412</v>
          </cell>
          <cell r="CM51">
            <v>6.4746935128927952E-3</v>
          </cell>
        </row>
        <row r="52">
          <cell r="A52" t="str">
            <v>279442-PS01</v>
          </cell>
          <cell r="B52" t="str">
            <v>Cromwell</v>
          </cell>
          <cell r="C52" t="str">
            <v>Fletcher</v>
          </cell>
          <cell r="D52">
            <v>82</v>
          </cell>
          <cell r="E52">
            <v>58</v>
          </cell>
          <cell r="F52" t="str">
            <v>Rehab existing system</v>
          </cell>
          <cell r="G52" t="str">
            <v/>
          </cell>
          <cell r="H52" t="str">
            <v/>
          </cell>
          <cell r="I52" t="str">
            <v/>
          </cell>
          <cell r="J52">
            <v>0</v>
          </cell>
          <cell r="K52">
            <v>209</v>
          </cell>
          <cell r="L52">
            <v>26094</v>
          </cell>
          <cell r="M52">
            <v>25000</v>
          </cell>
          <cell r="N52">
            <v>21000</v>
          </cell>
          <cell r="O52">
            <v>26250</v>
          </cell>
          <cell r="P52">
            <v>23000</v>
          </cell>
          <cell r="Q52">
            <v>22000</v>
          </cell>
          <cell r="R52">
            <v>26250</v>
          </cell>
          <cell r="S52">
            <v>28125</v>
          </cell>
          <cell r="T52">
            <v>26094</v>
          </cell>
          <cell r="U52" t="str">
            <v>2015 survey</v>
          </cell>
          <cell r="W52">
            <v>1</v>
          </cell>
          <cell r="X52">
            <v>73</v>
          </cell>
          <cell r="Y52">
            <v>6</v>
          </cell>
          <cell r="Z52">
            <v>15</v>
          </cell>
          <cell r="AA52">
            <v>94</v>
          </cell>
          <cell r="AB52">
            <v>84</v>
          </cell>
          <cell r="AC52">
            <v>94</v>
          </cell>
          <cell r="AD52">
            <v>8600</v>
          </cell>
          <cell r="AG52">
            <v>20000</v>
          </cell>
          <cell r="AL52">
            <v>470000</v>
          </cell>
          <cell r="AM52">
            <v>0</v>
          </cell>
          <cell r="AN52">
            <v>1</v>
          </cell>
          <cell r="AO52">
            <v>1</v>
          </cell>
          <cell r="AP52">
            <v>0</v>
          </cell>
          <cell r="AQ52">
            <v>350000</v>
          </cell>
          <cell r="AR52">
            <v>350000</v>
          </cell>
          <cell r="AS52">
            <v>0</v>
          </cell>
          <cell r="AT52" t="str">
            <v>Applied</v>
          </cell>
          <cell r="AU52">
            <v>157500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102375</v>
          </cell>
          <cell r="BD52">
            <v>102375</v>
          </cell>
          <cell r="BE52">
            <v>0</v>
          </cell>
          <cell r="BF52">
            <v>350000</v>
          </cell>
          <cell r="BG52">
            <v>8600</v>
          </cell>
          <cell r="BH52">
            <v>20000</v>
          </cell>
          <cell r="BI52">
            <v>42.809904323514424</v>
          </cell>
          <cell r="BJ52">
            <v>1.9687240433899484E-2</v>
          </cell>
          <cell r="BK52">
            <v>38.001522140577805</v>
          </cell>
          <cell r="BL52">
            <v>1.7475981669614993E-2</v>
          </cell>
          <cell r="BM52">
            <v>34339.703999999998</v>
          </cell>
          <cell r="BN52">
            <v>2820</v>
          </cell>
          <cell r="BO52">
            <v>2919.7039999999979</v>
          </cell>
          <cell r="BP52">
            <v>71633.020746276059</v>
          </cell>
          <cell r="BQ52">
            <v>350000</v>
          </cell>
          <cell r="BR52">
            <v>222693.58340297916</v>
          </cell>
          <cell r="BS52">
            <v>222693.58340297916</v>
          </cell>
          <cell r="BV52">
            <v>0</v>
          </cell>
          <cell r="BW52">
            <v>350000</v>
          </cell>
          <cell r="BX52">
            <v>8600</v>
          </cell>
          <cell r="BY52">
            <v>20000</v>
          </cell>
          <cell r="BZ52">
            <v>17.730496453900709</v>
          </cell>
          <cell r="CA52">
            <v>42.809904323514424</v>
          </cell>
          <cell r="CB52">
            <v>1.9687240433899484E-2</v>
          </cell>
          <cell r="CC52">
            <v>38.001522140577805</v>
          </cell>
          <cell r="CD52">
            <v>1.7475981669614993E-2</v>
          </cell>
          <cell r="CE52">
            <v>34339.703999999998</v>
          </cell>
          <cell r="CF52">
            <v>2820</v>
          </cell>
          <cell r="CG52">
            <v>2919.7039999999979</v>
          </cell>
          <cell r="CH52">
            <v>71633.020746276059</v>
          </cell>
          <cell r="CI52">
            <v>350000</v>
          </cell>
          <cell r="CJ52">
            <v>222693.58340297916</v>
          </cell>
          <cell r="CK52">
            <v>222693.58340297916</v>
          </cell>
          <cell r="CL52">
            <v>29.954704428115562</v>
          </cell>
          <cell r="CM52">
            <v>1.3775444666873103E-2</v>
          </cell>
        </row>
        <row r="53">
          <cell r="A53" t="str">
            <v>280615-PS01</v>
          </cell>
          <cell r="B53" t="str">
            <v>Crystal Bay Twp - Finland</v>
          </cell>
          <cell r="C53" t="str">
            <v>Fletcher</v>
          </cell>
          <cell r="D53">
            <v>220</v>
          </cell>
          <cell r="E53">
            <v>36</v>
          </cell>
          <cell r="F53" t="str">
            <v>Unsewered area, potential SSTS</v>
          </cell>
          <cell r="G53" t="str">
            <v/>
          </cell>
          <cell r="H53" t="str">
            <v/>
          </cell>
          <cell r="I53" t="str">
            <v/>
          </cell>
          <cell r="J53">
            <v>0</v>
          </cell>
          <cell r="L53" t="e">
            <v>#N/A</v>
          </cell>
          <cell r="T53" t="e">
            <v>#N/A</v>
          </cell>
          <cell r="AL53">
            <v>0</v>
          </cell>
          <cell r="AM53">
            <v>0</v>
          </cell>
          <cell r="AN53">
            <v>0</v>
          </cell>
          <cell r="AO53">
            <v>1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 t="e">
            <v>#DIV/0!</v>
          </cell>
          <cell r="BJ53" t="e">
            <v>#DIV/0!</v>
          </cell>
          <cell r="BK53" t="e">
            <v>#DIV/0!</v>
          </cell>
          <cell r="BL53" t="e">
            <v>#DIV/0!</v>
          </cell>
          <cell r="BM53" t="e">
            <v>#DIV/0!</v>
          </cell>
          <cell r="BN53">
            <v>0</v>
          </cell>
          <cell r="BO53" t="e">
            <v>#DIV/0!</v>
          </cell>
          <cell r="BP53" t="e">
            <v>#DIV/0!</v>
          </cell>
          <cell r="BQ53">
            <v>0</v>
          </cell>
          <cell r="BR53" t="e">
            <v>#DIV/0!</v>
          </cell>
          <cell r="BS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 t="e">
            <v>#DIV/0!</v>
          </cell>
          <cell r="CA53" t="e">
            <v>#DIV/0!</v>
          </cell>
          <cell r="CB53" t="e">
            <v>#DIV/0!</v>
          </cell>
          <cell r="CC53" t="e">
            <v>#DIV/0!</v>
          </cell>
          <cell r="CD53" t="e">
            <v>#DIV/0!</v>
          </cell>
          <cell r="CE53" t="e">
            <v>#DIV/0!</v>
          </cell>
          <cell r="CF53">
            <v>0</v>
          </cell>
          <cell r="CG53" t="e">
            <v>#DIV/0!</v>
          </cell>
          <cell r="CH53" t="e">
            <v>#DIV/0!</v>
          </cell>
          <cell r="CI53">
            <v>0</v>
          </cell>
          <cell r="CJ53" t="e">
            <v>#DIV/0!</v>
          </cell>
          <cell r="CK53">
            <v>0</v>
          </cell>
          <cell r="CL53" t="e">
            <v>#DIV/0!</v>
          </cell>
          <cell r="CM53" t="e">
            <v>#DIV/0!</v>
          </cell>
        </row>
        <row r="54">
          <cell r="A54" t="str">
            <v>280311-PS01</v>
          </cell>
          <cell r="B54" t="str">
            <v>Currie</v>
          </cell>
          <cell r="C54" t="str">
            <v>Schultz</v>
          </cell>
          <cell r="D54">
            <v>32</v>
          </cell>
          <cell r="E54">
            <v>68</v>
          </cell>
          <cell r="F54" t="str">
            <v>Rehab collection</v>
          </cell>
          <cell r="G54" t="str">
            <v/>
          </cell>
          <cell r="H54" t="str">
            <v/>
          </cell>
          <cell r="I54" t="str">
            <v/>
          </cell>
          <cell r="J54">
            <v>0</v>
          </cell>
          <cell r="L54">
            <v>40625</v>
          </cell>
          <cell r="Q54">
            <v>34000</v>
          </cell>
          <cell r="R54">
            <v>31458</v>
          </cell>
          <cell r="S54">
            <v>40536</v>
          </cell>
          <cell r="T54">
            <v>40625</v>
          </cell>
          <cell r="U54" t="str">
            <v>2015 survey</v>
          </cell>
          <cell r="W54">
            <v>1</v>
          </cell>
          <cell r="X54">
            <v>118</v>
          </cell>
          <cell r="Y54">
            <v>0</v>
          </cell>
          <cell r="Z54">
            <v>0</v>
          </cell>
          <cell r="AA54">
            <v>118</v>
          </cell>
          <cell r="AB54">
            <v>141</v>
          </cell>
          <cell r="AC54">
            <v>127</v>
          </cell>
          <cell r="AD54">
            <v>29500</v>
          </cell>
          <cell r="AG54">
            <v>38463</v>
          </cell>
          <cell r="AL54">
            <v>590000</v>
          </cell>
          <cell r="AM54">
            <v>0</v>
          </cell>
          <cell r="AN54">
            <v>0.92913385826771655</v>
          </cell>
          <cell r="AO54">
            <v>0.92913385826771655</v>
          </cell>
          <cell r="AP54">
            <v>1721000</v>
          </cell>
          <cell r="AQ54">
            <v>1721000</v>
          </cell>
          <cell r="AR54">
            <v>1721000</v>
          </cell>
          <cell r="AS54">
            <v>0</v>
          </cell>
          <cell r="AT54" t="str">
            <v>RD Commit</v>
          </cell>
          <cell r="AU54">
            <v>1554000</v>
          </cell>
          <cell r="AV54">
            <v>631000</v>
          </cell>
          <cell r="AW54">
            <v>61000</v>
          </cell>
          <cell r="AX54">
            <v>0</v>
          </cell>
          <cell r="AY54">
            <v>0</v>
          </cell>
          <cell r="AZ54">
            <v>0</v>
          </cell>
          <cell r="BA54">
            <v>106000</v>
          </cell>
          <cell r="BB54" t="str">
            <v>city</v>
          </cell>
          <cell r="BC54">
            <v>1010100</v>
          </cell>
          <cell r="BD54">
            <v>1010100</v>
          </cell>
          <cell r="BE54">
            <v>106000</v>
          </cell>
          <cell r="BF54">
            <v>1615000</v>
          </cell>
          <cell r="BG54">
            <v>29500</v>
          </cell>
          <cell r="BH54">
            <v>38463</v>
          </cell>
          <cell r="BI54">
            <v>112.15841183259222</v>
          </cell>
          <cell r="BJ54">
            <v>3.3129869341319548E-2</v>
          </cell>
          <cell r="BK54">
            <v>94.483823474441877</v>
          </cell>
          <cell r="BL54">
            <v>2.7909067857065911E-2</v>
          </cell>
          <cell r="BM54">
            <v>67112.499999999985</v>
          </cell>
          <cell r="BN54">
            <v>3540</v>
          </cell>
          <cell r="BO54">
            <v>0</v>
          </cell>
          <cell r="BP54">
            <v>0</v>
          </cell>
          <cell r="BQ54">
            <v>1500551.1811023622</v>
          </cell>
          <cell r="BR54">
            <v>1200440.9448818897</v>
          </cell>
          <cell r="BS54">
            <v>1200440.9448818897</v>
          </cell>
          <cell r="BV54">
            <v>106000</v>
          </cell>
          <cell r="BW54">
            <v>1615000</v>
          </cell>
          <cell r="BX54">
            <v>29500</v>
          </cell>
          <cell r="BY54">
            <v>38463</v>
          </cell>
          <cell r="BZ54">
            <v>27.163135593220336</v>
          </cell>
          <cell r="CA54">
            <v>112.15841183259222</v>
          </cell>
          <cell r="CB54">
            <v>3.3129869341319548E-2</v>
          </cell>
          <cell r="CC54">
            <v>94.483823474441877</v>
          </cell>
          <cell r="CD54">
            <v>2.7909067857065911E-2</v>
          </cell>
          <cell r="CE54">
            <v>67112.499999999985</v>
          </cell>
          <cell r="CF54">
            <v>3540</v>
          </cell>
          <cell r="CG54">
            <v>0</v>
          </cell>
          <cell r="CH54">
            <v>0</v>
          </cell>
          <cell r="CI54">
            <v>1500551.1811023622</v>
          </cell>
          <cell r="CJ54">
            <v>1200440.9448818897</v>
          </cell>
          <cell r="CK54">
            <v>1200440.9448818897</v>
          </cell>
          <cell r="CL54">
            <v>59.929443401050968</v>
          </cell>
          <cell r="CM54">
            <v>1.7702235589233516E-2</v>
          </cell>
        </row>
        <row r="55">
          <cell r="A55" t="str">
            <v>279562-PS01</v>
          </cell>
          <cell r="B55" t="str">
            <v>Darwin</v>
          </cell>
          <cell r="C55" t="str">
            <v>Barrett</v>
          </cell>
          <cell r="D55">
            <v>117</v>
          </cell>
          <cell r="E55">
            <v>53</v>
          </cell>
          <cell r="F55" t="str">
            <v>Rehab collection and treatment</v>
          </cell>
          <cell r="G55" t="str">
            <v/>
          </cell>
          <cell r="H55" t="str">
            <v/>
          </cell>
          <cell r="I55" t="str">
            <v/>
          </cell>
          <cell r="J55">
            <v>0</v>
          </cell>
          <cell r="K55">
            <v>301</v>
          </cell>
          <cell r="L55">
            <v>44750</v>
          </cell>
          <cell r="M55">
            <v>34286</v>
          </cell>
          <cell r="N55">
            <v>70333</v>
          </cell>
          <cell r="O55">
            <v>60625</v>
          </cell>
          <cell r="P55">
            <v>50000</v>
          </cell>
          <cell r="Q55">
            <v>47500</v>
          </cell>
          <cell r="R55">
            <v>60625</v>
          </cell>
          <cell r="S55">
            <v>36375</v>
          </cell>
          <cell r="T55">
            <v>44750</v>
          </cell>
          <cell r="U55" t="str">
            <v>2013 survey</v>
          </cell>
          <cell r="W55">
            <v>1</v>
          </cell>
          <cell r="X55">
            <v>96</v>
          </cell>
          <cell r="Y55">
            <v>0</v>
          </cell>
          <cell r="Z55">
            <v>18</v>
          </cell>
          <cell r="AA55">
            <v>114</v>
          </cell>
          <cell r="AB55">
            <v>114</v>
          </cell>
          <cell r="AC55">
            <v>114</v>
          </cell>
          <cell r="AD55">
            <v>0</v>
          </cell>
          <cell r="AG55">
            <v>30000</v>
          </cell>
          <cell r="AL55">
            <v>570000</v>
          </cell>
          <cell r="AM55">
            <v>0</v>
          </cell>
          <cell r="AN55">
            <v>1</v>
          </cell>
          <cell r="AO55">
            <v>1</v>
          </cell>
          <cell r="AP55">
            <v>0</v>
          </cell>
          <cell r="AQ55">
            <v>3330000</v>
          </cell>
          <cell r="AR55">
            <v>3330000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3330000</v>
          </cell>
          <cell r="BG55">
            <v>0</v>
          </cell>
          <cell r="BH55">
            <v>30000</v>
          </cell>
          <cell r="BI55">
            <v>158.86857772798211</v>
          </cell>
          <cell r="BJ55">
            <v>4.2601629781805254E-2</v>
          </cell>
          <cell r="BK55">
            <v>121.14627720410185</v>
          </cell>
          <cell r="BL55">
            <v>3.248615254635133E-2</v>
          </cell>
          <cell r="BM55">
            <v>71420.999999999985</v>
          </cell>
          <cell r="BN55">
            <v>3420</v>
          </cell>
          <cell r="BO55">
            <v>38000.999999999985</v>
          </cell>
          <cell r="BP55">
            <v>932329.58593721758</v>
          </cell>
          <cell r="BQ55">
            <v>3330000</v>
          </cell>
          <cell r="BR55">
            <v>1918136.3312502259</v>
          </cell>
          <cell r="BS55">
            <v>1918136.3312502259</v>
          </cell>
          <cell r="BV55">
            <v>0</v>
          </cell>
          <cell r="BW55">
            <v>3330000</v>
          </cell>
          <cell r="BX55">
            <v>0</v>
          </cell>
          <cell r="BY55">
            <v>30000</v>
          </cell>
          <cell r="BZ55">
            <v>21.929824561403507</v>
          </cell>
          <cell r="CA55">
            <v>158.86857772798211</v>
          </cell>
          <cell r="CB55">
            <v>4.2601629781805254E-2</v>
          </cell>
          <cell r="CC55">
            <v>121.14627720410185</v>
          </cell>
          <cell r="CD55">
            <v>3.248615254635133E-2</v>
          </cell>
          <cell r="CE55">
            <v>71420.999999999985</v>
          </cell>
          <cell r="CF55">
            <v>3420</v>
          </cell>
          <cell r="CG55">
            <v>38000.999999999985</v>
          </cell>
          <cell r="CH55">
            <v>932329.58593721758</v>
          </cell>
          <cell r="CI55">
            <v>3330000</v>
          </cell>
          <cell r="CJ55">
            <v>1918136.3312502259</v>
          </cell>
          <cell r="CK55">
            <v>1918136.3312502259</v>
          </cell>
          <cell r="CL55">
            <v>63.995922107487083</v>
          </cell>
          <cell r="CM55">
            <v>1.7160917660108268E-2</v>
          </cell>
        </row>
        <row r="56">
          <cell r="A56" t="str">
            <v>279752-PS01</v>
          </cell>
          <cell r="B56" t="str">
            <v>Dawson</v>
          </cell>
          <cell r="C56" t="str">
            <v>LaFontaine</v>
          </cell>
          <cell r="D56">
            <v>34</v>
          </cell>
          <cell r="E56">
            <v>68</v>
          </cell>
          <cell r="F56" t="str">
            <v>Rehab collection</v>
          </cell>
          <cell r="G56" t="str">
            <v/>
          </cell>
          <cell r="H56" t="str">
            <v/>
          </cell>
          <cell r="I56" t="str">
            <v/>
          </cell>
          <cell r="J56">
            <v>0</v>
          </cell>
          <cell r="L56">
            <v>41591</v>
          </cell>
          <cell r="M56">
            <v>31442</v>
          </cell>
          <cell r="N56">
            <v>39132</v>
          </cell>
          <cell r="O56">
            <v>40333</v>
          </cell>
          <cell r="P56">
            <v>44702</v>
          </cell>
          <cell r="Q56">
            <v>39906</v>
          </cell>
          <cell r="R56">
            <v>40333</v>
          </cell>
          <cell r="S56">
            <v>38750</v>
          </cell>
          <cell r="T56">
            <v>41591</v>
          </cell>
          <cell r="U56" t="str">
            <v>2009 survey</v>
          </cell>
          <cell r="X56">
            <v>606</v>
          </cell>
          <cell r="Y56">
            <v>92</v>
          </cell>
          <cell r="Z56">
            <v>695</v>
          </cell>
          <cell r="AA56">
            <v>1393</v>
          </cell>
          <cell r="AB56">
            <v>743</v>
          </cell>
          <cell r="AC56">
            <v>1486</v>
          </cell>
          <cell r="AD56">
            <v>131800</v>
          </cell>
          <cell r="AF56">
            <v>1479000</v>
          </cell>
          <cell r="AG56">
            <v>180000</v>
          </cell>
          <cell r="AL56">
            <v>6965000</v>
          </cell>
          <cell r="AM56">
            <v>0</v>
          </cell>
          <cell r="AN56">
            <v>0.93741588156123823</v>
          </cell>
          <cell r="AO56">
            <v>0.93741588156123823</v>
          </cell>
          <cell r="AP56">
            <v>0</v>
          </cell>
          <cell r="AQ56">
            <v>5200000</v>
          </cell>
          <cell r="AR56">
            <v>5200000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5200000</v>
          </cell>
          <cell r="BG56">
            <v>131800</v>
          </cell>
          <cell r="BH56">
            <v>180000</v>
          </cell>
          <cell r="BI56">
            <v>36.152834717807785</v>
          </cell>
          <cell r="BJ56">
            <v>1.0430959020309523E-2</v>
          </cell>
          <cell r="BK56">
            <v>31.332124614188825</v>
          </cell>
          <cell r="BL56">
            <v>9.0400686535612486E-3</v>
          </cell>
          <cell r="BM56">
            <v>0</v>
          </cell>
          <cell r="BN56">
            <v>41790</v>
          </cell>
          <cell r="BO56">
            <v>0</v>
          </cell>
          <cell r="BP56">
            <v>0</v>
          </cell>
          <cell r="BQ56">
            <v>4874562.5841184389</v>
          </cell>
          <cell r="BR56">
            <v>0</v>
          </cell>
          <cell r="BS56">
            <v>0</v>
          </cell>
          <cell r="BV56">
            <v>0</v>
          </cell>
          <cell r="BW56">
            <v>5200000</v>
          </cell>
          <cell r="BX56">
            <v>131800</v>
          </cell>
          <cell r="BY56">
            <v>180000</v>
          </cell>
          <cell r="BZ56">
            <v>10.768126346015793</v>
          </cell>
          <cell r="CA56">
            <v>36.152834717807785</v>
          </cell>
          <cell r="CB56">
            <v>1.0430959020309523E-2</v>
          </cell>
          <cell r="CC56">
            <v>31.332124614188825</v>
          </cell>
          <cell r="CD56">
            <v>9.0400686535612486E-3</v>
          </cell>
          <cell r="CE56">
            <v>0</v>
          </cell>
          <cell r="CF56">
            <v>41790</v>
          </cell>
          <cell r="CG56">
            <v>0</v>
          </cell>
          <cell r="CH56">
            <v>0</v>
          </cell>
          <cell r="CI56">
            <v>4874562.5841184389</v>
          </cell>
          <cell r="CJ56">
            <v>0</v>
          </cell>
          <cell r="CK56">
            <v>0</v>
          </cell>
          <cell r="CL56">
            <v>31.332124614188825</v>
          </cell>
          <cell r="CM56">
            <v>9.0400686535612486E-3</v>
          </cell>
        </row>
        <row r="57">
          <cell r="A57" t="str">
            <v>280174-PS01</v>
          </cell>
          <cell r="B57" t="str">
            <v>De Graff</v>
          </cell>
          <cell r="C57" t="str">
            <v>LaFontaine</v>
          </cell>
          <cell r="D57">
            <v>11</v>
          </cell>
          <cell r="E57">
            <v>81</v>
          </cell>
          <cell r="F57" t="str">
            <v>Unsewered, collection and treatment</v>
          </cell>
          <cell r="G57" t="str">
            <v/>
          </cell>
          <cell r="H57" t="str">
            <v/>
          </cell>
          <cell r="I57" t="str">
            <v/>
          </cell>
          <cell r="J57">
            <v>0</v>
          </cell>
          <cell r="L57">
            <v>46250</v>
          </cell>
          <cell r="O57">
            <v>17083</v>
          </cell>
          <cell r="P57">
            <v>18750</v>
          </cell>
          <cell r="Q57">
            <v>35417</v>
          </cell>
          <cell r="R57">
            <v>17083</v>
          </cell>
          <cell r="S57">
            <v>40313</v>
          </cell>
          <cell r="T57">
            <v>46250</v>
          </cell>
          <cell r="U57" t="str">
            <v>2018 survey</v>
          </cell>
          <cell r="V57">
            <v>2018</v>
          </cell>
          <cell r="W57">
            <v>0</v>
          </cell>
          <cell r="X57">
            <v>63</v>
          </cell>
          <cell r="Y57">
            <v>0</v>
          </cell>
          <cell r="Z57">
            <v>0</v>
          </cell>
          <cell r="AA57">
            <v>63</v>
          </cell>
          <cell r="AB57">
            <v>63</v>
          </cell>
          <cell r="AC57">
            <v>55</v>
          </cell>
          <cell r="AD57">
            <v>0</v>
          </cell>
          <cell r="AG57">
            <v>28400</v>
          </cell>
          <cell r="AL57">
            <v>315000</v>
          </cell>
          <cell r="AM57">
            <v>0</v>
          </cell>
          <cell r="AN57">
            <v>1</v>
          </cell>
          <cell r="AO57">
            <v>1</v>
          </cell>
          <cell r="AP57">
            <v>4927000</v>
          </cell>
          <cell r="AQ57">
            <v>4897000</v>
          </cell>
          <cell r="AR57">
            <v>4897000</v>
          </cell>
          <cell r="AS57">
            <v>3784260</v>
          </cell>
          <cell r="AT57" t="str">
            <v>RD commit</v>
          </cell>
          <cell r="AU57">
            <v>4875000</v>
          </cell>
          <cell r="AV57">
            <v>1045000</v>
          </cell>
          <cell r="AW57">
            <v>52000</v>
          </cell>
          <cell r="AX57">
            <v>0</v>
          </cell>
          <cell r="AY57" t="str">
            <v>2016 not eligible, doesn't meet LMI</v>
          </cell>
          <cell r="AZ57">
            <v>0</v>
          </cell>
          <cell r="BA57">
            <v>0</v>
          </cell>
          <cell r="BB57">
            <v>0</v>
          </cell>
          <cell r="BC57">
            <v>3149250</v>
          </cell>
          <cell r="BD57">
            <v>3149250</v>
          </cell>
          <cell r="BE57">
            <v>3784260</v>
          </cell>
          <cell r="BF57">
            <v>1112740</v>
          </cell>
          <cell r="BG57">
            <v>0</v>
          </cell>
          <cell r="BH57">
            <v>28400</v>
          </cell>
          <cell r="BI57">
            <v>120.36800617111383</v>
          </cell>
          <cell r="BJ57">
            <v>3.1230617817370073E-2</v>
          </cell>
          <cell r="BK57">
            <v>97.558707128817034</v>
          </cell>
          <cell r="BL57">
            <v>2.5312529417206582E-2</v>
          </cell>
          <cell r="BM57">
            <v>40792.499999999993</v>
          </cell>
          <cell r="BN57">
            <v>1890</v>
          </cell>
          <cell r="BO57">
            <v>10502.499999999993</v>
          </cell>
          <cell r="BP57">
            <v>257671.94222008958</v>
          </cell>
          <cell r="BQ57">
            <v>1112740</v>
          </cell>
          <cell r="BR57">
            <v>684054.44622392836</v>
          </cell>
          <cell r="BS57">
            <v>684054.44622392836</v>
          </cell>
          <cell r="BV57">
            <v>3784260</v>
          </cell>
          <cell r="BW57">
            <v>1112740</v>
          </cell>
          <cell r="BX57">
            <v>0</v>
          </cell>
          <cell r="BY57">
            <v>28400</v>
          </cell>
          <cell r="BZ57">
            <v>37.566137566137563</v>
          </cell>
          <cell r="CA57">
            <v>120.36800617111383</v>
          </cell>
          <cell r="CB57">
            <v>3.1230617817370073E-2</v>
          </cell>
          <cell r="CC57">
            <v>97.558707128817034</v>
          </cell>
          <cell r="CD57">
            <v>2.5312529417206582E-2</v>
          </cell>
          <cell r="CE57">
            <v>40792.499999999993</v>
          </cell>
          <cell r="CF57">
            <v>1890</v>
          </cell>
          <cell r="CG57">
            <v>10502.499999999993</v>
          </cell>
          <cell r="CH57">
            <v>257671.94222008958</v>
          </cell>
          <cell r="CI57">
            <v>1112740</v>
          </cell>
          <cell r="CJ57">
            <v>684054.44622392836</v>
          </cell>
          <cell r="CK57">
            <v>684054.44622392836</v>
          </cell>
          <cell r="CL57">
            <v>60.678408092430082</v>
          </cell>
          <cell r="CM57">
            <v>1.57435869645224E-2</v>
          </cell>
        </row>
        <row r="58">
          <cell r="A58" t="str">
            <v>279830-PS01</v>
          </cell>
          <cell r="B58" t="str">
            <v>Deer Creek</v>
          </cell>
          <cell r="C58" t="str">
            <v>LaFontaine</v>
          </cell>
          <cell r="D58">
            <v>218</v>
          </cell>
          <cell r="E58">
            <v>38</v>
          </cell>
          <cell r="F58" t="str">
            <v>Replace lift station</v>
          </cell>
          <cell r="G58" t="str">
            <v/>
          </cell>
          <cell r="H58" t="str">
            <v/>
          </cell>
          <cell r="I58" t="str">
            <v/>
          </cell>
          <cell r="J58">
            <v>0</v>
          </cell>
          <cell r="L58">
            <v>31375</v>
          </cell>
          <cell r="N58">
            <v>25000</v>
          </cell>
          <cell r="O58">
            <v>32500</v>
          </cell>
          <cell r="P58">
            <v>29792</v>
          </cell>
          <cell r="Q58">
            <v>29000</v>
          </cell>
          <cell r="R58">
            <v>32500</v>
          </cell>
          <cell r="S58">
            <v>30938</v>
          </cell>
          <cell r="T58">
            <v>31375</v>
          </cell>
          <cell r="U58">
            <v>0</v>
          </cell>
          <cell r="AA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1</v>
          </cell>
          <cell r="AP58">
            <v>0</v>
          </cell>
          <cell r="AQ58">
            <v>170000</v>
          </cell>
          <cell r="AR58">
            <v>170000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170000</v>
          </cell>
          <cell r="BG58">
            <v>0</v>
          </cell>
          <cell r="BH58">
            <v>0</v>
          </cell>
          <cell r="BI58" t="e">
            <v>#DIV/0!</v>
          </cell>
          <cell r="BJ58" t="e">
            <v>#DIV/0!</v>
          </cell>
          <cell r="BK58" t="e">
            <v>#DIV/0!</v>
          </cell>
          <cell r="BL58" t="e">
            <v>#DIV/0!</v>
          </cell>
          <cell r="BM58" t="e">
            <v>#DIV/0!</v>
          </cell>
          <cell r="BN58">
            <v>0</v>
          </cell>
          <cell r="BO58" t="e">
            <v>#DIV/0!</v>
          </cell>
          <cell r="BP58" t="e">
            <v>#DIV/0!</v>
          </cell>
          <cell r="BQ58">
            <v>170000</v>
          </cell>
          <cell r="BR58" t="e">
            <v>#DIV/0!</v>
          </cell>
          <cell r="BS58">
            <v>0</v>
          </cell>
          <cell r="BV58">
            <v>0</v>
          </cell>
          <cell r="BW58">
            <v>170000</v>
          </cell>
          <cell r="BX58">
            <v>0</v>
          </cell>
          <cell r="BY58">
            <v>0</v>
          </cell>
          <cell r="BZ58" t="e">
            <v>#DIV/0!</v>
          </cell>
          <cell r="CA58" t="e">
            <v>#DIV/0!</v>
          </cell>
          <cell r="CB58" t="e">
            <v>#DIV/0!</v>
          </cell>
          <cell r="CC58" t="e">
            <v>#DIV/0!</v>
          </cell>
          <cell r="CD58" t="e">
            <v>#DIV/0!</v>
          </cell>
          <cell r="CE58" t="e">
            <v>#DIV/0!</v>
          </cell>
          <cell r="CF58">
            <v>0</v>
          </cell>
          <cell r="CG58" t="e">
            <v>#DIV/0!</v>
          </cell>
          <cell r="CH58" t="e">
            <v>#DIV/0!</v>
          </cell>
          <cell r="CI58">
            <v>170000</v>
          </cell>
          <cell r="CJ58" t="e">
            <v>#DIV/0!</v>
          </cell>
          <cell r="CK58">
            <v>0</v>
          </cell>
          <cell r="CL58" t="e">
            <v>#DIV/0!</v>
          </cell>
          <cell r="CM58" t="e">
            <v>#DIV/0!</v>
          </cell>
        </row>
        <row r="59">
          <cell r="A59" t="str">
            <v>272596-PS01</v>
          </cell>
          <cell r="B59" t="str">
            <v>Deer River</v>
          </cell>
          <cell r="C59" t="str">
            <v>Fletcher</v>
          </cell>
          <cell r="D59">
            <v>193</v>
          </cell>
          <cell r="E59">
            <v>43</v>
          </cell>
          <cell r="F59" t="str">
            <v>Pond expansion and improvements</v>
          </cell>
          <cell r="G59">
            <v>2019</v>
          </cell>
          <cell r="H59" t="str">
            <v/>
          </cell>
          <cell r="I59" t="str">
            <v>Yes</v>
          </cell>
          <cell r="J59">
            <v>0</v>
          </cell>
          <cell r="K59">
            <v>932</v>
          </cell>
          <cell r="L59">
            <v>27794</v>
          </cell>
          <cell r="M59">
            <v>21900</v>
          </cell>
          <cell r="N59">
            <v>23906</v>
          </cell>
          <cell r="O59">
            <v>27955</v>
          </cell>
          <cell r="P59">
            <v>25089</v>
          </cell>
          <cell r="Q59">
            <v>24688</v>
          </cell>
          <cell r="R59">
            <v>27955</v>
          </cell>
          <cell r="S59">
            <v>26875</v>
          </cell>
          <cell r="T59">
            <v>27794</v>
          </cell>
          <cell r="U59" t="str">
            <v>2018 survey</v>
          </cell>
          <cell r="V59">
            <v>2018</v>
          </cell>
          <cell r="W59">
            <v>1</v>
          </cell>
          <cell r="X59">
            <v>300</v>
          </cell>
          <cell r="Y59">
            <v>148</v>
          </cell>
          <cell r="Z59">
            <v>230</v>
          </cell>
          <cell r="AA59">
            <v>678</v>
          </cell>
          <cell r="AB59">
            <v>415</v>
          </cell>
          <cell r="AC59">
            <v>880</v>
          </cell>
          <cell r="AD59">
            <v>50236</v>
          </cell>
          <cell r="AG59">
            <v>209409</v>
          </cell>
          <cell r="AL59">
            <v>3390000</v>
          </cell>
          <cell r="AM59">
            <v>0</v>
          </cell>
          <cell r="AN59">
            <v>0.7704545454545455</v>
          </cell>
          <cell r="AO59">
            <v>0.7704545454545455</v>
          </cell>
          <cell r="AP59">
            <v>0</v>
          </cell>
          <cell r="AQ59">
            <v>3100000</v>
          </cell>
          <cell r="AR59">
            <v>3100000</v>
          </cell>
          <cell r="AS59">
            <v>0</v>
          </cell>
          <cell r="AT59" t="str">
            <v>PER submitted</v>
          </cell>
          <cell r="AU59">
            <v>1395000</v>
          </cell>
          <cell r="AV59">
            <v>0</v>
          </cell>
          <cell r="AW59">
            <v>0</v>
          </cell>
          <cell r="AX59">
            <v>0</v>
          </cell>
          <cell r="AY59" t="str">
            <v>2019 applied</v>
          </cell>
          <cell r="AZ59">
            <v>0</v>
          </cell>
          <cell r="BA59">
            <v>0</v>
          </cell>
          <cell r="BB59">
            <v>0</v>
          </cell>
          <cell r="BC59">
            <v>906750</v>
          </cell>
          <cell r="BD59">
            <v>906750</v>
          </cell>
          <cell r="BE59">
            <v>0</v>
          </cell>
          <cell r="BF59">
            <v>3100000</v>
          </cell>
          <cell r="BG59">
            <v>50236</v>
          </cell>
          <cell r="BH59">
            <v>209409</v>
          </cell>
          <cell r="BI59">
            <v>53.347880123073899</v>
          </cell>
          <cell r="BJ59">
            <v>2.3032833038673338E-2</v>
          </cell>
          <cell r="BK59">
            <v>47.443275959113798</v>
          </cell>
          <cell r="BL59">
            <v>2.0483532831163762E-2</v>
          </cell>
          <cell r="BM59">
            <v>263820.64799999999</v>
          </cell>
          <cell r="BN59">
            <v>20340</v>
          </cell>
          <cell r="BO59">
            <v>0</v>
          </cell>
          <cell r="BP59">
            <v>0</v>
          </cell>
          <cell r="BQ59">
            <v>2388409.0909090913</v>
          </cell>
          <cell r="BR59">
            <v>1910727.2727272732</v>
          </cell>
          <cell r="BS59">
            <v>1910727.2727272732</v>
          </cell>
          <cell r="BV59">
            <v>0</v>
          </cell>
          <cell r="BW59">
            <v>3100000</v>
          </cell>
          <cell r="BX59">
            <v>50236</v>
          </cell>
          <cell r="BY59">
            <v>209409</v>
          </cell>
          <cell r="BZ59">
            <v>25.738569321533927</v>
          </cell>
          <cell r="CA59">
            <v>53.347880123073899</v>
          </cell>
          <cell r="CB59">
            <v>2.3032833038673338E-2</v>
          </cell>
          <cell r="CC59">
            <v>47.443275959113798</v>
          </cell>
          <cell r="CD59">
            <v>2.0483532831163762E-2</v>
          </cell>
          <cell r="CE59">
            <v>263820.64799999999</v>
          </cell>
          <cell r="CF59">
            <v>20340</v>
          </cell>
          <cell r="CG59">
            <v>0</v>
          </cell>
          <cell r="CH59">
            <v>0</v>
          </cell>
          <cell r="CI59">
            <v>2388409.0909090913</v>
          </cell>
          <cell r="CJ59">
            <v>1910727.2727272732</v>
          </cell>
          <cell r="CK59">
            <v>1910727.2727272732</v>
          </cell>
          <cell r="CL59">
            <v>37.871041625526694</v>
          </cell>
          <cell r="CM59">
            <v>1.6350741149396286E-2</v>
          </cell>
        </row>
        <row r="60">
          <cell r="A60" t="str">
            <v>279632-PS01</v>
          </cell>
          <cell r="B60" t="str">
            <v>Deerwood</v>
          </cell>
          <cell r="C60" t="str">
            <v>LaFontaine</v>
          </cell>
          <cell r="D60">
            <v>214</v>
          </cell>
          <cell r="E60">
            <v>38</v>
          </cell>
          <cell r="F60" t="str">
            <v>Rehab collection, lift station</v>
          </cell>
          <cell r="G60" t="str">
            <v/>
          </cell>
          <cell r="H60" t="str">
            <v/>
          </cell>
          <cell r="I60" t="str">
            <v/>
          </cell>
          <cell r="J60">
            <v>0</v>
          </cell>
          <cell r="K60">
            <v>0</v>
          </cell>
          <cell r="L60">
            <v>30667</v>
          </cell>
          <cell r="M60">
            <v>30069</v>
          </cell>
          <cell r="N60">
            <v>30000</v>
          </cell>
          <cell r="O60">
            <v>29688</v>
          </cell>
          <cell r="P60">
            <v>29750</v>
          </cell>
          <cell r="Q60">
            <v>31000</v>
          </cell>
          <cell r="R60">
            <v>29688</v>
          </cell>
          <cell r="S60">
            <v>30250</v>
          </cell>
          <cell r="T60">
            <v>30667</v>
          </cell>
          <cell r="U60" t="str">
            <v>2013 survey</v>
          </cell>
          <cell r="W60">
            <v>1</v>
          </cell>
          <cell r="X60">
            <v>45</v>
          </cell>
          <cell r="Y60">
            <v>25</v>
          </cell>
          <cell r="Z60">
            <v>70</v>
          </cell>
          <cell r="AA60">
            <v>140</v>
          </cell>
          <cell r="AB60">
            <v>46</v>
          </cell>
          <cell r="AC60">
            <v>70</v>
          </cell>
          <cell r="AD60">
            <v>6900</v>
          </cell>
          <cell r="AF60">
            <v>0</v>
          </cell>
          <cell r="AG60">
            <v>12000</v>
          </cell>
          <cell r="AL60">
            <v>700000</v>
          </cell>
          <cell r="AM60">
            <v>0</v>
          </cell>
          <cell r="AN60">
            <v>1</v>
          </cell>
          <cell r="AO60">
            <v>1</v>
          </cell>
          <cell r="AP60">
            <v>0</v>
          </cell>
          <cell r="AQ60">
            <v>150000</v>
          </cell>
          <cell r="AR60">
            <v>150000</v>
          </cell>
          <cell r="AS60">
            <v>0</v>
          </cell>
          <cell r="AT60" t="str">
            <v>applied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150000</v>
          </cell>
          <cell r="BG60">
            <v>6900</v>
          </cell>
          <cell r="BH60">
            <v>12000</v>
          </cell>
          <cell r="BI60">
            <v>16.272850019623537</v>
          </cell>
          <cell r="BJ60">
            <v>6.3675677515075638E-3</v>
          </cell>
          <cell r="BK60">
            <v>14.889213513921367</v>
          </cell>
          <cell r="BL60">
            <v>5.8261506559838397E-3</v>
          </cell>
          <cell r="BM60">
            <v>0</v>
          </cell>
          <cell r="BN60">
            <v>4200</v>
          </cell>
          <cell r="BO60">
            <v>0</v>
          </cell>
          <cell r="BP60">
            <v>0</v>
          </cell>
          <cell r="BQ60">
            <v>150000</v>
          </cell>
          <cell r="BR60">
            <v>0</v>
          </cell>
          <cell r="BS60">
            <v>0</v>
          </cell>
          <cell r="BV60">
            <v>0</v>
          </cell>
          <cell r="BW60">
            <v>150000</v>
          </cell>
          <cell r="BX60">
            <v>6900</v>
          </cell>
          <cell r="BY60">
            <v>12000</v>
          </cell>
          <cell r="BZ60">
            <v>7.1428571428571423</v>
          </cell>
          <cell r="CA60">
            <v>16.272850019623537</v>
          </cell>
          <cell r="CB60">
            <v>6.3675677515075638E-3</v>
          </cell>
          <cell r="CC60">
            <v>14.889213513921367</v>
          </cell>
          <cell r="CD60">
            <v>5.8261506559838397E-3</v>
          </cell>
          <cell r="CE60">
            <v>0</v>
          </cell>
          <cell r="CF60">
            <v>4200</v>
          </cell>
          <cell r="CG60">
            <v>0</v>
          </cell>
          <cell r="CH60">
            <v>0</v>
          </cell>
          <cell r="CI60">
            <v>150000</v>
          </cell>
          <cell r="CJ60">
            <v>0</v>
          </cell>
          <cell r="CK60">
            <v>0</v>
          </cell>
          <cell r="CL60">
            <v>14.889213513921367</v>
          </cell>
          <cell r="CM60">
            <v>5.8261506559838397E-3</v>
          </cell>
        </row>
        <row r="61">
          <cell r="A61" t="str">
            <v>279739-PS01</v>
          </cell>
          <cell r="B61" t="str">
            <v>Detroit Lakes</v>
          </cell>
          <cell r="C61" t="str">
            <v>LaFontaine</v>
          </cell>
          <cell r="D61">
            <v>113</v>
          </cell>
          <cell r="E61">
            <v>53</v>
          </cell>
          <cell r="F61" t="str">
            <v>Replace lift station</v>
          </cell>
          <cell r="G61" t="str">
            <v/>
          </cell>
          <cell r="H61" t="str">
            <v/>
          </cell>
          <cell r="I61" t="str">
            <v/>
          </cell>
          <cell r="J61">
            <v>0</v>
          </cell>
          <cell r="L61">
            <v>37103</v>
          </cell>
          <cell r="M61">
            <v>29264</v>
          </cell>
          <cell r="N61">
            <v>36798</v>
          </cell>
          <cell r="O61">
            <v>39914</v>
          </cell>
          <cell r="P61">
            <v>39846</v>
          </cell>
          <cell r="Q61">
            <v>38527</v>
          </cell>
          <cell r="R61">
            <v>39914</v>
          </cell>
          <cell r="S61">
            <v>38627</v>
          </cell>
          <cell r="T61">
            <v>37103</v>
          </cell>
          <cell r="U61" t="str">
            <v>2018 survey</v>
          </cell>
          <cell r="X61">
            <v>3185</v>
          </cell>
          <cell r="Y61">
            <v>818</v>
          </cell>
          <cell r="Z61">
            <v>3754</v>
          </cell>
          <cell r="AA61">
            <v>7757</v>
          </cell>
          <cell r="AB61">
            <v>3897</v>
          </cell>
          <cell r="AC61">
            <v>8916</v>
          </cell>
          <cell r="AD61">
            <v>1336649</v>
          </cell>
          <cell r="AG61">
            <v>3055481</v>
          </cell>
          <cell r="AL61">
            <v>38785000</v>
          </cell>
          <cell r="AM61">
            <v>0</v>
          </cell>
          <cell r="AN61">
            <v>0.87000897263346788</v>
          </cell>
          <cell r="AO61">
            <v>0.87000897263346788</v>
          </cell>
          <cell r="AP61">
            <v>0</v>
          </cell>
          <cell r="AQ61">
            <v>155000</v>
          </cell>
          <cell r="AR61">
            <v>155000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155000</v>
          </cell>
          <cell r="BG61">
            <v>1336649</v>
          </cell>
          <cell r="BH61">
            <v>3055481</v>
          </cell>
          <cell r="BI61">
            <v>47.27826122248792</v>
          </cell>
          <cell r="BJ61">
            <v>1.5290923501330218E-2</v>
          </cell>
          <cell r="BK61">
            <v>47.252456648405392</v>
          </cell>
          <cell r="BL61">
            <v>1.5282577683229515E-2</v>
          </cell>
          <cell r="BM61">
            <v>4029311.5939999991</v>
          </cell>
          <cell r="BN61">
            <v>232710</v>
          </cell>
          <cell r="BO61">
            <v>0</v>
          </cell>
          <cell r="BP61">
            <v>0</v>
          </cell>
          <cell r="BQ61">
            <v>134851.39075818751</v>
          </cell>
          <cell r="BR61">
            <v>107881.11260655001</v>
          </cell>
          <cell r="BS61">
            <v>107881.11260655001</v>
          </cell>
          <cell r="BV61">
            <v>0</v>
          </cell>
          <cell r="BW61">
            <v>155000</v>
          </cell>
          <cell r="BX61">
            <v>1336649</v>
          </cell>
          <cell r="BY61">
            <v>3055481</v>
          </cell>
          <cell r="BZ61">
            <v>32.824986034119718</v>
          </cell>
          <cell r="CA61">
            <v>47.27826122248792</v>
          </cell>
          <cell r="CB61">
            <v>1.5290923501330218E-2</v>
          </cell>
          <cell r="CC61">
            <v>47.252456648405392</v>
          </cell>
          <cell r="CD61">
            <v>1.5282577683229515E-2</v>
          </cell>
          <cell r="CE61">
            <v>4029311.5939999991</v>
          </cell>
          <cell r="CF61">
            <v>232710</v>
          </cell>
          <cell r="CG61">
            <v>0</v>
          </cell>
          <cell r="CH61">
            <v>0</v>
          </cell>
          <cell r="CI61">
            <v>134851.39075818751</v>
          </cell>
          <cell r="CJ61">
            <v>107881.11260655001</v>
          </cell>
          <cell r="CK61">
            <v>107881.11260655001</v>
          </cell>
          <cell r="CL61">
            <v>47.205218165826004</v>
          </cell>
          <cell r="CM61">
            <v>1.5267299625095329E-2</v>
          </cell>
        </row>
        <row r="62">
          <cell r="A62" t="str">
            <v>280554-PS01</v>
          </cell>
          <cell r="B62" t="str">
            <v>Detroit Lakes</v>
          </cell>
          <cell r="C62" t="str">
            <v>LaFontaine</v>
          </cell>
          <cell r="D62">
            <v>141</v>
          </cell>
          <cell r="E62">
            <v>48</v>
          </cell>
          <cell r="F62" t="str">
            <v>Rehab collection</v>
          </cell>
          <cell r="G62">
            <v>2019</v>
          </cell>
          <cell r="H62" t="str">
            <v/>
          </cell>
          <cell r="I62" t="str">
            <v>Yes</v>
          </cell>
          <cell r="J62">
            <v>0</v>
          </cell>
          <cell r="L62">
            <v>37103</v>
          </cell>
          <cell r="M62">
            <v>29264</v>
          </cell>
          <cell r="N62">
            <v>36798</v>
          </cell>
          <cell r="O62">
            <v>39914</v>
          </cell>
          <cell r="P62">
            <v>39846</v>
          </cell>
          <cell r="Q62">
            <v>38527</v>
          </cell>
          <cell r="R62">
            <v>39914</v>
          </cell>
          <cell r="S62">
            <v>38627</v>
          </cell>
          <cell r="T62">
            <v>37103</v>
          </cell>
          <cell r="U62" t="str">
            <v>2018 survey</v>
          </cell>
          <cell r="X62">
            <v>3185</v>
          </cell>
          <cell r="Y62">
            <v>818</v>
          </cell>
          <cell r="Z62">
            <v>3754</v>
          </cell>
          <cell r="AA62">
            <v>7757</v>
          </cell>
          <cell r="AB62">
            <v>3897</v>
          </cell>
          <cell r="AC62">
            <v>8916</v>
          </cell>
          <cell r="AD62">
            <v>1336649</v>
          </cell>
          <cell r="AG62">
            <v>3055481</v>
          </cell>
          <cell r="AL62">
            <v>38785000</v>
          </cell>
          <cell r="AM62">
            <v>0</v>
          </cell>
          <cell r="AN62">
            <v>0.87000897263346788</v>
          </cell>
          <cell r="AO62">
            <v>0.87000897263346788</v>
          </cell>
          <cell r="AP62">
            <v>0</v>
          </cell>
          <cell r="AQ62">
            <v>2480000</v>
          </cell>
          <cell r="AR62">
            <v>2480000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2480000</v>
          </cell>
          <cell r="BG62">
            <v>1336649</v>
          </cell>
          <cell r="BH62">
            <v>3055481</v>
          </cell>
          <cell r="BI62">
            <v>48.68339007933762</v>
          </cell>
          <cell r="BJ62">
            <v>1.5745375871278642E-2</v>
          </cell>
          <cell r="BK62">
            <v>48.270516894017014</v>
          </cell>
          <cell r="BL62">
            <v>1.5611842781667362E-2</v>
          </cell>
          <cell r="BM62">
            <v>4029311.5939999991</v>
          </cell>
          <cell r="BN62">
            <v>232710</v>
          </cell>
          <cell r="BO62">
            <v>0</v>
          </cell>
          <cell r="BP62">
            <v>0</v>
          </cell>
          <cell r="BQ62">
            <v>2157622.2521310002</v>
          </cell>
          <cell r="BR62">
            <v>1726097.8017048002</v>
          </cell>
          <cell r="BS62">
            <v>1726097.8017048002</v>
          </cell>
          <cell r="BV62">
            <v>0</v>
          </cell>
          <cell r="BW62">
            <v>2480000</v>
          </cell>
          <cell r="BX62">
            <v>1336649</v>
          </cell>
          <cell r="BY62">
            <v>3055481</v>
          </cell>
          <cell r="BZ62">
            <v>32.824986034119718</v>
          </cell>
          <cell r="CA62">
            <v>48.68339007933762</v>
          </cell>
          <cell r="CB62">
            <v>1.5745375871278642E-2</v>
          </cell>
          <cell r="CC62">
            <v>48.270516894017014</v>
          </cell>
          <cell r="CD62">
            <v>1.5611842781667362E-2</v>
          </cell>
          <cell r="CE62">
            <v>4029311.5939999991</v>
          </cell>
          <cell r="CF62">
            <v>232710</v>
          </cell>
          <cell r="CG62">
            <v>0</v>
          </cell>
          <cell r="CH62">
            <v>0</v>
          </cell>
          <cell r="CI62">
            <v>2157622.2521310002</v>
          </cell>
          <cell r="CJ62">
            <v>1726097.8017048002</v>
          </cell>
          <cell r="CK62">
            <v>1726097.8017048002</v>
          </cell>
          <cell r="CL62">
            <v>47.51470117274679</v>
          </cell>
          <cell r="CM62">
            <v>1.5367393851520403E-2</v>
          </cell>
        </row>
        <row r="63">
          <cell r="A63" t="str">
            <v>279753-PS01</v>
          </cell>
          <cell r="B63" t="str">
            <v>Dresbach Twp</v>
          </cell>
          <cell r="C63" t="str">
            <v>Gallentine</v>
          </cell>
          <cell r="D63">
            <v>137</v>
          </cell>
          <cell r="E63">
            <v>48</v>
          </cell>
          <cell r="F63" t="str">
            <v>Unsewered, collection and treatment</v>
          </cell>
          <cell r="G63">
            <v>2019</v>
          </cell>
          <cell r="H63" t="str">
            <v/>
          </cell>
          <cell r="I63" t="str">
            <v>Yes</v>
          </cell>
          <cell r="J63">
            <v>0</v>
          </cell>
          <cell r="L63">
            <v>72679</v>
          </cell>
          <cell r="M63">
            <v>47813</v>
          </cell>
          <cell r="N63">
            <v>81771</v>
          </cell>
          <cell r="O63">
            <v>82604</v>
          </cell>
          <cell r="P63">
            <v>76875</v>
          </cell>
          <cell r="Q63">
            <v>73750</v>
          </cell>
          <cell r="R63">
            <v>82604</v>
          </cell>
          <cell r="S63">
            <v>72188</v>
          </cell>
          <cell r="T63">
            <v>72679</v>
          </cell>
          <cell r="U63" t="str">
            <v>2018 survey</v>
          </cell>
          <cell r="V63">
            <v>2019</v>
          </cell>
          <cell r="W63">
            <v>1</v>
          </cell>
          <cell r="X63">
            <v>67</v>
          </cell>
          <cell r="Y63">
            <v>11</v>
          </cell>
          <cell r="Z63">
            <v>13</v>
          </cell>
          <cell r="AA63">
            <v>91</v>
          </cell>
          <cell r="AB63">
            <v>101</v>
          </cell>
          <cell r="AC63">
            <v>101</v>
          </cell>
          <cell r="AD63">
            <v>59790</v>
          </cell>
          <cell r="AG63">
            <v>70000</v>
          </cell>
          <cell r="AL63">
            <v>455000</v>
          </cell>
          <cell r="AM63">
            <v>0</v>
          </cell>
          <cell r="AN63">
            <v>0.90099009900990101</v>
          </cell>
          <cell r="AO63">
            <v>0.90099009900990101</v>
          </cell>
          <cell r="AP63">
            <v>0</v>
          </cell>
          <cell r="AQ63">
            <v>5128120</v>
          </cell>
          <cell r="AR63">
            <v>5128120</v>
          </cell>
          <cell r="AS63">
            <v>4102496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4102496</v>
          </cell>
          <cell r="BF63">
            <v>1025624</v>
          </cell>
          <cell r="BG63">
            <v>59790</v>
          </cell>
          <cell r="BH63">
            <v>70000</v>
          </cell>
          <cell r="BI63">
            <v>171.69177831455622</v>
          </cell>
          <cell r="BJ63">
            <v>2.834795937994021E-2</v>
          </cell>
          <cell r="BK63">
            <v>157.13700080148661</v>
          </cell>
          <cell r="BL63">
            <v>2.5944826010509767E-2</v>
          </cell>
          <cell r="BM63">
            <v>92593.045999999988</v>
          </cell>
          <cell r="BN63">
            <v>2730</v>
          </cell>
          <cell r="BO63">
            <v>0</v>
          </cell>
          <cell r="BP63">
            <v>0</v>
          </cell>
          <cell r="BQ63">
            <v>924077.06930693076</v>
          </cell>
          <cell r="BR63">
            <v>739261.65544554463</v>
          </cell>
          <cell r="BS63">
            <v>739261.65544554463</v>
          </cell>
          <cell r="BV63">
            <v>4102496</v>
          </cell>
          <cell r="BW63">
            <v>1025624</v>
          </cell>
          <cell r="BX63">
            <v>59790</v>
          </cell>
          <cell r="BY63">
            <v>70000</v>
          </cell>
          <cell r="BZ63">
            <v>64.102564102564102</v>
          </cell>
          <cell r="CA63">
            <v>171.69177831455622</v>
          </cell>
          <cell r="CB63">
            <v>2.834795937994021E-2</v>
          </cell>
          <cell r="CC63">
            <v>157.13700080148661</v>
          </cell>
          <cell r="CD63">
            <v>2.5944826010509767E-2</v>
          </cell>
          <cell r="CE63">
            <v>92593.045999999988</v>
          </cell>
          <cell r="CF63">
            <v>2730</v>
          </cell>
          <cell r="CG63">
            <v>0</v>
          </cell>
          <cell r="CH63">
            <v>0</v>
          </cell>
          <cell r="CI63">
            <v>924077.06930693076</v>
          </cell>
          <cell r="CJ63">
            <v>739261.65544554463</v>
          </cell>
          <cell r="CK63">
            <v>739261.65544554463</v>
          </cell>
          <cell r="CL63">
            <v>129.54386226998602</v>
          </cell>
          <cell r="CM63">
            <v>2.1388934179609412E-2</v>
          </cell>
        </row>
        <row r="64">
          <cell r="A64" t="str">
            <v>280240-PS01</v>
          </cell>
          <cell r="B64" t="str">
            <v>Dumont</v>
          </cell>
          <cell r="C64" t="str">
            <v>LaFontaine</v>
          </cell>
          <cell r="D64">
            <v>83</v>
          </cell>
          <cell r="E64">
            <v>58</v>
          </cell>
          <cell r="F64" t="str">
            <v>Treatment facility corrective action</v>
          </cell>
          <cell r="G64" t="str">
            <v/>
          </cell>
          <cell r="H64" t="str">
            <v/>
          </cell>
          <cell r="I64" t="str">
            <v/>
          </cell>
          <cell r="J64">
            <v>0</v>
          </cell>
          <cell r="L64">
            <v>68333</v>
          </cell>
          <cell r="P64">
            <v>48750</v>
          </cell>
          <cell r="Q64">
            <v>72321</v>
          </cell>
          <cell r="R64">
            <v>74375</v>
          </cell>
          <cell r="S64">
            <v>68214</v>
          </cell>
          <cell r="T64">
            <v>68333</v>
          </cell>
          <cell r="U64" t="str">
            <v>2015 survey</v>
          </cell>
          <cell r="W64">
            <v>1</v>
          </cell>
          <cell r="X64">
            <v>62</v>
          </cell>
          <cell r="Y64">
            <v>0</v>
          </cell>
          <cell r="AA64">
            <v>62</v>
          </cell>
          <cell r="AB64">
            <v>62</v>
          </cell>
          <cell r="AC64">
            <v>62</v>
          </cell>
          <cell r="AD64">
            <v>14680</v>
          </cell>
          <cell r="AE64">
            <v>10</v>
          </cell>
          <cell r="AG64">
            <v>27960</v>
          </cell>
          <cell r="AL64">
            <v>310000</v>
          </cell>
          <cell r="AM64">
            <v>0</v>
          </cell>
          <cell r="AN64">
            <v>1</v>
          </cell>
          <cell r="AO64">
            <v>1</v>
          </cell>
          <cell r="AP64">
            <v>0</v>
          </cell>
          <cell r="AQ64">
            <v>1606000</v>
          </cell>
          <cell r="AR64">
            <v>1606000</v>
          </cell>
          <cell r="AS64">
            <v>0</v>
          </cell>
          <cell r="AT64" t="str">
            <v>PER submitted</v>
          </cell>
          <cell r="AU64">
            <v>1406000</v>
          </cell>
          <cell r="AV64">
            <v>0</v>
          </cell>
          <cell r="AW64">
            <v>200000</v>
          </cell>
          <cell r="AX64">
            <v>0</v>
          </cell>
          <cell r="AY64" t="str">
            <v>2018 should apply</v>
          </cell>
          <cell r="AZ64">
            <v>0</v>
          </cell>
          <cell r="BA64">
            <v>0</v>
          </cell>
          <cell r="BB64">
            <v>0</v>
          </cell>
          <cell r="BC64">
            <v>913900</v>
          </cell>
          <cell r="BD64">
            <v>913900</v>
          </cell>
          <cell r="BE64">
            <v>0</v>
          </cell>
          <cell r="BF64">
            <v>1606000</v>
          </cell>
          <cell r="BG64">
            <v>14680</v>
          </cell>
          <cell r="BH64">
            <v>27960</v>
          </cell>
          <cell r="BI64">
            <v>178.74597832388781</v>
          </cell>
          <cell r="BJ64">
            <v>3.1389690777320678E-2</v>
          </cell>
          <cell r="BK64">
            <v>145.29470607205164</v>
          </cell>
          <cell r="BL64">
            <v>2.5515292360420581E-2</v>
          </cell>
          <cell r="BM64">
            <v>59313.043999999994</v>
          </cell>
          <cell r="BN64">
            <v>1860</v>
          </cell>
          <cell r="BO64">
            <v>14813.043999999994</v>
          </cell>
          <cell r="BP64">
            <v>363428.30922843568</v>
          </cell>
          <cell r="BQ64">
            <v>1606000</v>
          </cell>
          <cell r="BR64">
            <v>994057.35261725157</v>
          </cell>
          <cell r="BS64">
            <v>994057.35261725157</v>
          </cell>
          <cell r="BV64">
            <v>0</v>
          </cell>
          <cell r="BW64">
            <v>1606000</v>
          </cell>
          <cell r="BX64">
            <v>14680</v>
          </cell>
          <cell r="BY64">
            <v>27960</v>
          </cell>
          <cell r="BZ64">
            <v>37.58064516129032</v>
          </cell>
          <cell r="CA64">
            <v>178.74597832388781</v>
          </cell>
          <cell r="CB64">
            <v>3.1389690777320678E-2</v>
          </cell>
          <cell r="CC64">
            <v>145.29470607205164</v>
          </cell>
          <cell r="CD64">
            <v>2.5515292360420581E-2</v>
          </cell>
          <cell r="CE64">
            <v>59313.043999999994</v>
          </cell>
          <cell r="CF64">
            <v>1860</v>
          </cell>
          <cell r="CG64">
            <v>14813.043999999994</v>
          </cell>
          <cell r="CH64">
            <v>363428.30922843568</v>
          </cell>
          <cell r="CI64">
            <v>1606000</v>
          </cell>
          <cell r="CJ64">
            <v>994057.35261725157</v>
          </cell>
          <cell r="CK64">
            <v>994057.35261725157</v>
          </cell>
          <cell r="CL64">
            <v>90.836407881076994</v>
          </cell>
          <cell r="CM64">
            <v>1.5951837246614725E-2</v>
          </cell>
        </row>
        <row r="65">
          <cell r="A65" t="str">
            <v>280555-PS01</v>
          </cell>
          <cell r="B65" t="str">
            <v>East Gull Lake</v>
          </cell>
          <cell r="C65" t="str">
            <v>LaFontaine</v>
          </cell>
          <cell r="D65">
            <v>185</v>
          </cell>
          <cell r="E65">
            <v>44</v>
          </cell>
          <cell r="F65" t="str">
            <v>Consolidate treatment</v>
          </cell>
          <cell r="G65" t="str">
            <v/>
          </cell>
          <cell r="H65" t="str">
            <v/>
          </cell>
          <cell r="I65" t="str">
            <v/>
          </cell>
          <cell r="J65">
            <v>0</v>
          </cell>
          <cell r="L65">
            <v>80781</v>
          </cell>
          <cell r="R65">
            <v>65036</v>
          </cell>
          <cell r="S65">
            <v>76786</v>
          </cell>
          <cell r="T65">
            <v>80781</v>
          </cell>
          <cell r="U65" t="str">
            <v>2018 survey</v>
          </cell>
          <cell r="W65">
            <v>1</v>
          </cell>
          <cell r="X65">
            <v>524</v>
          </cell>
          <cell r="Y65">
            <v>14</v>
          </cell>
          <cell r="Z65">
            <v>607</v>
          </cell>
          <cell r="AA65">
            <v>1145</v>
          </cell>
          <cell r="AB65">
            <v>1145</v>
          </cell>
          <cell r="AC65">
            <v>1265</v>
          </cell>
          <cell r="AD65">
            <v>428000</v>
          </cell>
          <cell r="AG65">
            <v>400000</v>
          </cell>
          <cell r="AL65">
            <v>5725000</v>
          </cell>
          <cell r="AM65">
            <v>0</v>
          </cell>
          <cell r="AN65">
            <v>0.90513833992094861</v>
          </cell>
          <cell r="AO65">
            <v>0.90513833992094861</v>
          </cell>
          <cell r="AP65">
            <v>0</v>
          </cell>
          <cell r="AQ65">
            <v>4170000</v>
          </cell>
          <cell r="AR65">
            <v>4170000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4170000</v>
          </cell>
          <cell r="BG65">
            <v>428000</v>
          </cell>
          <cell r="BH65">
            <v>400000</v>
          </cell>
          <cell r="BI65">
            <v>77.335312031768396</v>
          </cell>
          <cell r="BJ65">
            <v>1.1488143800908885E-2</v>
          </cell>
          <cell r="BK65">
            <v>72.632156328543203</v>
          </cell>
          <cell r="BL65">
            <v>1.0789491042974442E-2</v>
          </cell>
          <cell r="BM65">
            <v>0</v>
          </cell>
          <cell r="BN65">
            <v>34350</v>
          </cell>
          <cell r="BO65">
            <v>0</v>
          </cell>
          <cell r="BP65">
            <v>0</v>
          </cell>
          <cell r="BQ65">
            <v>3774426.8774703555</v>
          </cell>
          <cell r="BR65">
            <v>0</v>
          </cell>
          <cell r="BS65">
            <v>0</v>
          </cell>
          <cell r="BV65">
            <v>0</v>
          </cell>
          <cell r="BW65">
            <v>4170000</v>
          </cell>
          <cell r="BX65">
            <v>428000</v>
          </cell>
          <cell r="BY65">
            <v>400000</v>
          </cell>
          <cell r="BZ65">
            <v>29.11208151382824</v>
          </cell>
          <cell r="CA65">
            <v>77.335312031768396</v>
          </cell>
          <cell r="CB65">
            <v>1.1488143800908885E-2</v>
          </cell>
          <cell r="CC65">
            <v>72.632156328543203</v>
          </cell>
          <cell r="CD65">
            <v>1.0789491042974442E-2</v>
          </cell>
          <cell r="CE65">
            <v>0</v>
          </cell>
          <cell r="CF65">
            <v>34350</v>
          </cell>
          <cell r="CG65">
            <v>0</v>
          </cell>
          <cell r="CH65">
            <v>0</v>
          </cell>
          <cell r="CI65">
            <v>3774426.8774703555</v>
          </cell>
          <cell r="CJ65">
            <v>0</v>
          </cell>
          <cell r="CK65">
            <v>0</v>
          </cell>
          <cell r="CL65">
            <v>72.632156328543203</v>
          </cell>
          <cell r="CM65">
            <v>1.0789491042974442E-2</v>
          </cell>
        </row>
        <row r="66">
          <cell r="A66" t="str">
            <v>279652-PS01</v>
          </cell>
          <cell r="B66" t="str">
            <v>Easton</v>
          </cell>
          <cell r="C66" t="str">
            <v>Gallentine</v>
          </cell>
          <cell r="D66">
            <v>59</v>
          </cell>
          <cell r="E66">
            <v>61</v>
          </cell>
          <cell r="F66" t="str">
            <v>Rehab collection</v>
          </cell>
          <cell r="G66" t="str">
            <v/>
          </cell>
          <cell r="H66" t="str">
            <v/>
          </cell>
          <cell r="I66" t="str">
            <v/>
          </cell>
          <cell r="J66">
            <v>0</v>
          </cell>
          <cell r="K66">
            <v>188</v>
          </cell>
          <cell r="L66">
            <v>63750</v>
          </cell>
          <cell r="M66">
            <v>28125</v>
          </cell>
          <cell r="N66">
            <v>36250</v>
          </cell>
          <cell r="O66">
            <v>50714</v>
          </cell>
          <cell r="P66">
            <v>52500</v>
          </cell>
          <cell r="Q66">
            <v>54583</v>
          </cell>
          <cell r="R66">
            <v>50714</v>
          </cell>
          <cell r="S66">
            <v>59063</v>
          </cell>
          <cell r="T66">
            <v>63750</v>
          </cell>
          <cell r="U66" t="str">
            <v>2018 survey</v>
          </cell>
          <cell r="V66">
            <v>2019</v>
          </cell>
          <cell r="W66">
            <v>1</v>
          </cell>
          <cell r="X66">
            <v>91</v>
          </cell>
          <cell r="Y66">
            <v>0</v>
          </cell>
          <cell r="Z66">
            <v>21</v>
          </cell>
          <cell r="AA66">
            <v>112</v>
          </cell>
          <cell r="AB66">
            <v>111</v>
          </cell>
          <cell r="AC66">
            <v>112</v>
          </cell>
          <cell r="AD66">
            <v>0</v>
          </cell>
          <cell r="AG66">
            <v>32800</v>
          </cell>
          <cell r="AL66">
            <v>560000</v>
          </cell>
          <cell r="AM66">
            <v>0</v>
          </cell>
          <cell r="AN66">
            <v>1</v>
          </cell>
          <cell r="AO66">
            <v>1</v>
          </cell>
          <cell r="AP66">
            <v>0</v>
          </cell>
          <cell r="AQ66">
            <v>1752000</v>
          </cell>
          <cell r="AR66">
            <v>1752000</v>
          </cell>
          <cell r="AS66">
            <v>0</v>
          </cell>
          <cell r="AT66" t="str">
            <v>PER Submitted</v>
          </cell>
          <cell r="AU66">
            <v>1053000</v>
          </cell>
          <cell r="AV66">
            <v>369000</v>
          </cell>
          <cell r="AW66">
            <v>699000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684450</v>
          </cell>
          <cell r="BD66">
            <v>684450</v>
          </cell>
          <cell r="BE66">
            <v>0</v>
          </cell>
          <cell r="BF66">
            <v>1752000</v>
          </cell>
          <cell r="BG66">
            <v>0</v>
          </cell>
          <cell r="BH66">
            <v>32800</v>
          </cell>
          <cell r="BI66">
            <v>97.738372191265583</v>
          </cell>
          <cell r="BJ66">
            <v>1.8397811236002933E-2</v>
          </cell>
          <cell r="BK66">
            <v>77.537279208013871</v>
          </cell>
          <cell r="BL66">
            <v>1.459525255680261E-2</v>
          </cell>
          <cell r="BM66">
            <v>99959.999999999985</v>
          </cell>
          <cell r="BN66">
            <v>3360</v>
          </cell>
          <cell r="BO66">
            <v>63799.999999999985</v>
          </cell>
          <cell r="BP66">
            <v>1565291.1129389883</v>
          </cell>
          <cell r="BQ66">
            <v>1752000</v>
          </cell>
          <cell r="BR66">
            <v>149367.10964880939</v>
          </cell>
          <cell r="BS66">
            <v>149367.10964880939</v>
          </cell>
          <cell r="BV66">
            <v>0</v>
          </cell>
          <cell r="BW66">
            <v>1752000</v>
          </cell>
          <cell r="BX66">
            <v>0</v>
          </cell>
          <cell r="BY66">
            <v>32800</v>
          </cell>
          <cell r="BZ66">
            <v>24.404761904761902</v>
          </cell>
          <cell r="CA66">
            <v>97.738372191265583</v>
          </cell>
          <cell r="CB66">
            <v>1.8397811236002933E-2</v>
          </cell>
          <cell r="CC66">
            <v>77.537279208013871</v>
          </cell>
          <cell r="CD66">
            <v>1.459525255680261E-2</v>
          </cell>
          <cell r="CE66">
            <v>99959.999999999985</v>
          </cell>
          <cell r="CF66">
            <v>3360</v>
          </cell>
          <cell r="CG66">
            <v>63799.999999999985</v>
          </cell>
          <cell r="CH66">
            <v>1565291.1129389883</v>
          </cell>
          <cell r="CI66">
            <v>1752000</v>
          </cell>
          <cell r="CJ66">
            <v>149367.10964880939</v>
          </cell>
          <cell r="CK66">
            <v>149367.10964880939</v>
          </cell>
          <cell r="CL66">
            <v>73.007455841602848</v>
          </cell>
          <cell r="CM66">
            <v>1.3742579923125242E-2</v>
          </cell>
        </row>
        <row r="67">
          <cell r="A67" t="str">
            <v>280551-PS01</v>
          </cell>
          <cell r="B67" t="str">
            <v>Eden Valley</v>
          </cell>
          <cell r="C67" t="str">
            <v>Barrett</v>
          </cell>
          <cell r="D67">
            <v>106</v>
          </cell>
          <cell r="E67">
            <v>55</v>
          </cell>
          <cell r="F67" t="str">
            <v>Rehab collection</v>
          </cell>
          <cell r="G67">
            <v>2018</v>
          </cell>
          <cell r="H67" t="str">
            <v/>
          </cell>
          <cell r="I67" t="str">
            <v>Yes</v>
          </cell>
          <cell r="J67">
            <v>2019</v>
          </cell>
          <cell r="L67">
            <v>31433</v>
          </cell>
          <cell r="R67">
            <v>32500</v>
          </cell>
          <cell r="S67">
            <v>31433</v>
          </cell>
          <cell r="T67">
            <v>32188</v>
          </cell>
          <cell r="U67" t="str">
            <v>2018 survey</v>
          </cell>
          <cell r="V67">
            <v>2018</v>
          </cell>
          <cell r="W67">
            <v>1</v>
          </cell>
          <cell r="X67">
            <v>311</v>
          </cell>
          <cell r="Y67">
            <v>92</v>
          </cell>
          <cell r="Z67">
            <v>176</v>
          </cell>
          <cell r="AA67">
            <v>579</v>
          </cell>
          <cell r="AB67">
            <v>490</v>
          </cell>
          <cell r="AC67">
            <v>633</v>
          </cell>
          <cell r="AD67">
            <v>75094</v>
          </cell>
          <cell r="AE67">
            <v>12</v>
          </cell>
          <cell r="AG67">
            <v>124950</v>
          </cell>
          <cell r="AJ67">
            <v>0.01</v>
          </cell>
          <cell r="AK67">
            <v>1.2E-2</v>
          </cell>
          <cell r="AL67">
            <v>2895000</v>
          </cell>
          <cell r="AM67">
            <v>1</v>
          </cell>
          <cell r="AN67">
            <v>0.91469194312796209</v>
          </cell>
          <cell r="AO67">
            <v>1</v>
          </cell>
          <cell r="AP67">
            <v>799239</v>
          </cell>
          <cell r="AQ67">
            <v>869807</v>
          </cell>
          <cell r="AR67">
            <v>799239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70568</v>
          </cell>
          <cell r="BB67" t="str">
            <v>city funds</v>
          </cell>
          <cell r="BC67">
            <v>0</v>
          </cell>
          <cell r="BD67">
            <v>0</v>
          </cell>
          <cell r="BE67">
            <v>70568</v>
          </cell>
          <cell r="BF67">
            <v>799239</v>
          </cell>
          <cell r="BG67">
            <v>75094</v>
          </cell>
          <cell r="BH67">
            <v>124950</v>
          </cell>
          <cell r="BI67">
            <v>35.166102598993866</v>
          </cell>
          <cell r="BJ67">
            <v>1.3425165628095518E-2</v>
          </cell>
          <cell r="BK67">
            <v>33.380205638877833</v>
          </cell>
          <cell r="BL67">
            <v>1.2743373768540513E-2</v>
          </cell>
          <cell r="BM67">
            <v>0</v>
          </cell>
          <cell r="BN67">
            <v>17370</v>
          </cell>
          <cell r="BO67">
            <v>0</v>
          </cell>
          <cell r="BP67">
            <v>0</v>
          </cell>
          <cell r="BQ67">
            <v>799239</v>
          </cell>
          <cell r="BR67">
            <v>0</v>
          </cell>
          <cell r="BS67">
            <v>0</v>
          </cell>
          <cell r="BV67">
            <v>70568</v>
          </cell>
          <cell r="BW67">
            <v>799239</v>
          </cell>
          <cell r="BX67">
            <v>75094</v>
          </cell>
          <cell r="BY67">
            <v>124950</v>
          </cell>
          <cell r="BZ67">
            <v>17.983592400690846</v>
          </cell>
          <cell r="CA67">
            <v>35.166102598993866</v>
          </cell>
          <cell r="CB67">
            <v>1.3425165628095518E-2</v>
          </cell>
          <cell r="CC67">
            <v>33.380205638877833</v>
          </cell>
          <cell r="CD67">
            <v>1.2743373768540513E-2</v>
          </cell>
          <cell r="CE67">
            <v>0</v>
          </cell>
          <cell r="CF67">
            <v>17370</v>
          </cell>
          <cell r="CG67">
            <v>0</v>
          </cell>
          <cell r="CH67">
            <v>0</v>
          </cell>
          <cell r="CI67">
            <v>799239</v>
          </cell>
          <cell r="CJ67">
            <v>0</v>
          </cell>
          <cell r="CK67">
            <v>0</v>
          </cell>
          <cell r="CL67">
            <v>33.380205638877833</v>
          </cell>
          <cell r="CM67">
            <v>1.2743373768540513E-2</v>
          </cell>
        </row>
        <row r="68">
          <cell r="A68" t="str">
            <v>280549-PS01</v>
          </cell>
          <cell r="B68" t="str">
            <v>Elbow Lake</v>
          </cell>
          <cell r="C68" t="str">
            <v>LaFontaine</v>
          </cell>
          <cell r="D68">
            <v>79</v>
          </cell>
          <cell r="E68">
            <v>58</v>
          </cell>
          <cell r="F68" t="str">
            <v>Rehab collection and treatment</v>
          </cell>
          <cell r="G68">
            <v>2019</v>
          </cell>
          <cell r="H68" t="str">
            <v/>
          </cell>
          <cell r="I68" t="str">
            <v>Yes</v>
          </cell>
          <cell r="J68">
            <v>0</v>
          </cell>
          <cell r="L68">
            <v>53438</v>
          </cell>
          <cell r="M68">
            <v>46413</v>
          </cell>
          <cell r="N68">
            <v>61635</v>
          </cell>
          <cell r="O68">
            <v>65455</v>
          </cell>
          <cell r="P68">
            <v>37500</v>
          </cell>
          <cell r="Q68">
            <v>44286</v>
          </cell>
          <cell r="R68">
            <v>35444</v>
          </cell>
          <cell r="S68">
            <v>40221</v>
          </cell>
          <cell r="T68">
            <v>53438</v>
          </cell>
          <cell r="U68" t="str">
            <v>2018 survey</v>
          </cell>
          <cell r="V68">
            <v>2018</v>
          </cell>
          <cell r="W68">
            <v>1</v>
          </cell>
          <cell r="X68">
            <v>520</v>
          </cell>
          <cell r="Y68">
            <v>43</v>
          </cell>
          <cell r="Z68">
            <v>101</v>
          </cell>
          <cell r="AA68">
            <v>664</v>
          </cell>
          <cell r="AB68">
            <v>623</v>
          </cell>
          <cell r="AC68">
            <v>664</v>
          </cell>
          <cell r="AD68">
            <v>110300</v>
          </cell>
          <cell r="AG68">
            <v>105000</v>
          </cell>
          <cell r="AL68">
            <v>3320000</v>
          </cell>
          <cell r="AM68">
            <v>0</v>
          </cell>
          <cell r="AN68">
            <v>1</v>
          </cell>
          <cell r="AO68">
            <v>1</v>
          </cell>
          <cell r="AP68">
            <v>0</v>
          </cell>
          <cell r="AQ68">
            <v>1767000</v>
          </cell>
          <cell r="AR68">
            <v>1767000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1767000</v>
          </cell>
          <cell r="BG68">
            <v>110300</v>
          </cell>
          <cell r="BH68">
            <v>105000</v>
          </cell>
          <cell r="BI68">
            <v>39.496010420225609</v>
          </cell>
          <cell r="BJ68">
            <v>8.8691965463285911E-3</v>
          </cell>
          <cell r="BK68">
            <v>36.059424087087031</v>
          </cell>
          <cell r="BL68">
            <v>8.0974791168278073E-3</v>
          </cell>
          <cell r="BM68">
            <v>0</v>
          </cell>
          <cell r="BN68">
            <v>19920</v>
          </cell>
          <cell r="BO68">
            <v>0</v>
          </cell>
          <cell r="BP68">
            <v>0</v>
          </cell>
          <cell r="BQ68">
            <v>1767000</v>
          </cell>
          <cell r="BR68">
            <v>0</v>
          </cell>
          <cell r="BS68">
            <v>0</v>
          </cell>
          <cell r="BV68">
            <v>0</v>
          </cell>
          <cell r="BW68">
            <v>1767000</v>
          </cell>
          <cell r="BX68">
            <v>110300</v>
          </cell>
          <cell r="BY68">
            <v>105000</v>
          </cell>
          <cell r="BZ68">
            <v>13.177710843373495</v>
          </cell>
          <cell r="CA68">
            <v>39.496010420225609</v>
          </cell>
          <cell r="CB68">
            <v>8.8691965463285911E-3</v>
          </cell>
          <cell r="CC68">
            <v>36.059424087087031</v>
          </cell>
          <cell r="CD68">
            <v>8.0974791168278073E-3</v>
          </cell>
          <cell r="CE68">
            <v>0</v>
          </cell>
          <cell r="CF68">
            <v>19920</v>
          </cell>
          <cell r="CG68">
            <v>0</v>
          </cell>
          <cell r="CH68">
            <v>0</v>
          </cell>
          <cell r="CI68">
            <v>1767000</v>
          </cell>
          <cell r="CJ68">
            <v>0</v>
          </cell>
          <cell r="CK68">
            <v>0</v>
          </cell>
          <cell r="CL68">
            <v>36.059424087087031</v>
          </cell>
          <cell r="CM68">
            <v>8.0974791168278073E-3</v>
          </cell>
        </row>
        <row r="69">
          <cell r="A69" t="str">
            <v>279446-PS01</v>
          </cell>
          <cell r="B69" t="str">
            <v>Elbow Lake - Division Street</v>
          </cell>
          <cell r="C69" t="str">
            <v>LaFontaine</v>
          </cell>
          <cell r="D69">
            <v>77</v>
          </cell>
          <cell r="E69">
            <v>58</v>
          </cell>
          <cell r="F69" t="str">
            <v>Rehab collection</v>
          </cell>
          <cell r="G69">
            <v>2015</v>
          </cell>
          <cell r="H69" t="str">
            <v>Yes</v>
          </cell>
          <cell r="I69" t="str">
            <v/>
          </cell>
          <cell r="J69">
            <v>2019</v>
          </cell>
          <cell r="K69">
            <v>1285</v>
          </cell>
          <cell r="L69">
            <v>37500</v>
          </cell>
          <cell r="M69">
            <v>30441</v>
          </cell>
          <cell r="N69">
            <v>37042</v>
          </cell>
          <cell r="O69">
            <v>35444</v>
          </cell>
          <cell r="P69">
            <v>37500</v>
          </cell>
          <cell r="Q69">
            <v>44286</v>
          </cell>
          <cell r="R69">
            <v>35444</v>
          </cell>
          <cell r="S69">
            <v>40221</v>
          </cell>
          <cell r="T69">
            <v>53438</v>
          </cell>
          <cell r="U69" t="str">
            <v>2018 survey</v>
          </cell>
          <cell r="W69">
            <v>1</v>
          </cell>
          <cell r="X69">
            <v>520</v>
          </cell>
          <cell r="Y69">
            <v>43</v>
          </cell>
          <cell r="Z69">
            <v>101</v>
          </cell>
          <cell r="AA69">
            <v>664</v>
          </cell>
          <cell r="AB69">
            <v>623</v>
          </cell>
          <cell r="AC69">
            <v>759</v>
          </cell>
          <cell r="AD69">
            <v>93935</v>
          </cell>
          <cell r="AE69">
            <v>16</v>
          </cell>
          <cell r="AG69">
            <v>114880</v>
          </cell>
          <cell r="AJ69">
            <v>0.01</v>
          </cell>
          <cell r="AK69">
            <v>0.01</v>
          </cell>
          <cell r="AL69">
            <v>3320000</v>
          </cell>
          <cell r="AM69">
            <v>1</v>
          </cell>
          <cell r="AN69">
            <v>0.87483530961791833</v>
          </cell>
          <cell r="AO69">
            <v>1</v>
          </cell>
          <cell r="AP69">
            <v>665000</v>
          </cell>
          <cell r="AQ69">
            <v>600400</v>
          </cell>
          <cell r="AR69">
            <v>600400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600400</v>
          </cell>
          <cell r="BG69">
            <v>93935</v>
          </cell>
          <cell r="BH69">
            <v>114880</v>
          </cell>
          <cell r="BI69">
            <v>30.382323677244859</v>
          </cell>
          <cell r="BJ69">
            <v>9.722343576718355E-3</v>
          </cell>
          <cell r="BK69">
            <v>29.126426603262377</v>
          </cell>
          <cell r="BL69">
            <v>9.320456513043961E-3</v>
          </cell>
          <cell r="BM69">
            <v>0</v>
          </cell>
          <cell r="BN69">
            <v>19920</v>
          </cell>
          <cell r="BO69">
            <v>0</v>
          </cell>
          <cell r="BP69">
            <v>0</v>
          </cell>
          <cell r="BQ69">
            <v>600400</v>
          </cell>
          <cell r="BR69">
            <v>0</v>
          </cell>
          <cell r="BS69">
            <v>0</v>
          </cell>
          <cell r="BV69">
            <v>0</v>
          </cell>
          <cell r="BW69">
            <v>600400</v>
          </cell>
          <cell r="BX69">
            <v>93935</v>
          </cell>
          <cell r="BY69">
            <v>114880</v>
          </cell>
          <cell r="BZ69">
            <v>14.417670682730924</v>
          </cell>
          <cell r="CA69" t="e">
            <v>#REF!</v>
          </cell>
          <cell r="CB69" t="e">
            <v>#REF!</v>
          </cell>
          <cell r="CC69" t="e">
            <v>#REF!</v>
          </cell>
          <cell r="CD69" t="e">
            <v>#REF!</v>
          </cell>
          <cell r="CE69" t="e">
            <v>#REF!</v>
          </cell>
          <cell r="CF69">
            <v>19920</v>
          </cell>
          <cell r="CG69" t="e">
            <v>#REF!</v>
          </cell>
          <cell r="CH69" t="e">
            <v>#REF!</v>
          </cell>
          <cell r="CI69" t="e">
            <v>#REF!</v>
          </cell>
          <cell r="CJ69" t="e">
            <v>#REF!</v>
          </cell>
          <cell r="CK69">
            <v>0</v>
          </cell>
          <cell r="CL69" t="e">
            <v>#REF!</v>
          </cell>
          <cell r="CM69" t="e">
            <v>#REF!</v>
          </cell>
        </row>
        <row r="70">
          <cell r="A70" t="str">
            <v>279370-PS01</v>
          </cell>
          <cell r="B70" t="str">
            <v>Ely</v>
          </cell>
          <cell r="C70" t="str">
            <v>Fletcher</v>
          </cell>
          <cell r="D70">
            <v>70</v>
          </cell>
          <cell r="E70">
            <v>58</v>
          </cell>
          <cell r="F70" t="str">
            <v>Rehab collection</v>
          </cell>
          <cell r="G70" t="str">
            <v/>
          </cell>
          <cell r="H70" t="str">
            <v/>
          </cell>
          <cell r="I70" t="str">
            <v/>
          </cell>
          <cell r="J70">
            <v>0</v>
          </cell>
          <cell r="K70">
            <v>3544</v>
          </cell>
          <cell r="L70">
            <v>35288</v>
          </cell>
          <cell r="M70">
            <v>27615</v>
          </cell>
          <cell r="N70">
            <v>31905</v>
          </cell>
          <cell r="O70">
            <v>34667</v>
          </cell>
          <cell r="P70">
            <v>40560</v>
          </cell>
          <cell r="Q70">
            <v>34543</v>
          </cell>
          <cell r="R70">
            <v>34667</v>
          </cell>
          <cell r="S70">
            <v>36059</v>
          </cell>
          <cell r="T70">
            <v>35288</v>
          </cell>
          <cell r="U70" t="str">
            <v>2011 survey</v>
          </cell>
          <cell r="W70">
            <v>1</v>
          </cell>
          <cell r="X70">
            <v>1533</v>
          </cell>
          <cell r="Y70">
            <v>0</v>
          </cell>
          <cell r="Z70">
            <v>335</v>
          </cell>
          <cell r="AA70">
            <v>1868</v>
          </cell>
          <cell r="AB70">
            <v>1869</v>
          </cell>
          <cell r="AC70">
            <v>1905</v>
          </cell>
          <cell r="AD70">
            <v>227719</v>
          </cell>
          <cell r="AF70">
            <v>3909500</v>
          </cell>
          <cell r="AG70">
            <v>815600</v>
          </cell>
          <cell r="AL70">
            <v>9340000</v>
          </cell>
          <cell r="AM70">
            <v>0</v>
          </cell>
          <cell r="AN70">
            <v>0.98057742782152235</v>
          </cell>
          <cell r="AO70">
            <v>0.98057742782152235</v>
          </cell>
          <cell r="AP70">
            <v>0</v>
          </cell>
          <cell r="AQ70">
            <v>2106750</v>
          </cell>
          <cell r="AR70">
            <v>2106750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299000</v>
          </cell>
          <cell r="BB70" t="str">
            <v>COE 569</v>
          </cell>
          <cell r="BC70">
            <v>0</v>
          </cell>
          <cell r="BD70">
            <v>0</v>
          </cell>
          <cell r="BE70">
            <v>299000</v>
          </cell>
          <cell r="BF70">
            <v>1807750</v>
          </cell>
          <cell r="BG70">
            <v>227719</v>
          </cell>
          <cell r="BH70">
            <v>815600</v>
          </cell>
          <cell r="BI70">
            <v>51.080283715975817</v>
          </cell>
          <cell r="BJ70">
            <v>1.7370307316700008E-2</v>
          </cell>
          <cell r="BK70">
            <v>49.830541942079897</v>
          </cell>
          <cell r="BL70">
            <v>1.6945321449358387E-2</v>
          </cell>
          <cell r="BM70">
            <v>922851.77599999984</v>
          </cell>
          <cell r="BN70">
            <v>56040</v>
          </cell>
          <cell r="BO70">
            <v>0</v>
          </cell>
          <cell r="BP70">
            <v>0</v>
          </cell>
          <cell r="BQ70">
            <v>1772638.8451443571</v>
          </cell>
          <cell r="BR70">
            <v>1418111.0761154857</v>
          </cell>
          <cell r="BS70">
            <v>1418111.0761154857</v>
          </cell>
          <cell r="BV70">
            <v>299000</v>
          </cell>
          <cell r="BW70">
            <v>1807750</v>
          </cell>
          <cell r="BX70">
            <v>227719</v>
          </cell>
          <cell r="BY70">
            <v>815600</v>
          </cell>
          <cell r="BZ70">
            <v>36.384725196288365</v>
          </cell>
          <cell r="CA70">
            <v>51.080283715975817</v>
          </cell>
          <cell r="CB70">
            <v>1.7370307316700008E-2</v>
          </cell>
          <cell r="CC70">
            <v>49.830541942079897</v>
          </cell>
          <cell r="CD70">
            <v>1.6945321449358387E-2</v>
          </cell>
          <cell r="CE70">
            <v>922851.77599999984</v>
          </cell>
          <cell r="CF70">
            <v>56040</v>
          </cell>
          <cell r="CG70">
            <v>0</v>
          </cell>
          <cell r="CH70">
            <v>0</v>
          </cell>
          <cell r="CI70">
            <v>1772638.8451443571</v>
          </cell>
          <cell r="CJ70">
            <v>1418111.0761154857</v>
          </cell>
          <cell r="CK70">
            <v>1418111.0761154857</v>
          </cell>
          <cell r="CL70">
            <v>47.251979276334914</v>
          </cell>
          <cell r="CM70">
            <v>1.6068458153367122E-2</v>
          </cell>
        </row>
        <row r="71">
          <cell r="A71" t="str">
            <v>279755-PS01</v>
          </cell>
          <cell r="B71" t="str">
            <v>Erskine</v>
          </cell>
          <cell r="C71" t="str">
            <v>Fletcher</v>
          </cell>
          <cell r="D71">
            <v>41</v>
          </cell>
          <cell r="E71">
            <v>65</v>
          </cell>
          <cell r="F71" t="str">
            <v>Rehab collection and treatment</v>
          </cell>
          <cell r="G71">
            <v>2018</v>
          </cell>
          <cell r="H71" t="str">
            <v>Yes</v>
          </cell>
          <cell r="I71" t="str">
            <v/>
          </cell>
          <cell r="J71">
            <v>2019</v>
          </cell>
          <cell r="K71">
            <v>427</v>
          </cell>
          <cell r="L71">
            <v>35268</v>
          </cell>
          <cell r="M71">
            <v>26771</v>
          </cell>
          <cell r="N71">
            <v>32708</v>
          </cell>
          <cell r="O71">
            <v>30500</v>
          </cell>
          <cell r="P71">
            <v>28824</v>
          </cell>
          <cell r="Q71">
            <v>32250</v>
          </cell>
          <cell r="R71">
            <v>30500</v>
          </cell>
          <cell r="S71">
            <v>35268</v>
          </cell>
          <cell r="T71">
            <v>35893</v>
          </cell>
          <cell r="U71" t="str">
            <v>2018 survey</v>
          </cell>
          <cell r="V71">
            <v>2018</v>
          </cell>
          <cell r="W71">
            <v>1</v>
          </cell>
          <cell r="X71">
            <v>195</v>
          </cell>
          <cell r="Y71">
            <v>29</v>
          </cell>
          <cell r="Z71">
            <v>126</v>
          </cell>
          <cell r="AA71">
            <v>350</v>
          </cell>
          <cell r="AB71">
            <v>250</v>
          </cell>
          <cell r="AC71">
            <v>364</v>
          </cell>
          <cell r="AD71">
            <v>0</v>
          </cell>
          <cell r="AG71">
            <v>53000</v>
          </cell>
          <cell r="AL71">
            <v>1750000</v>
          </cell>
          <cell r="AM71">
            <v>1</v>
          </cell>
          <cell r="AN71">
            <v>0.96153846153846156</v>
          </cell>
          <cell r="AO71">
            <v>1</v>
          </cell>
          <cell r="AP71">
            <v>296081</v>
          </cell>
          <cell r="AQ71">
            <v>376294</v>
          </cell>
          <cell r="AR71">
            <v>296081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 t="str">
            <v>2012 not funded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296081</v>
          </cell>
          <cell r="BG71">
            <v>0</v>
          </cell>
          <cell r="BH71">
            <v>53000</v>
          </cell>
          <cell r="BI71">
            <v>16.584835503474704</v>
          </cell>
          <cell r="BJ71">
            <v>5.6430199059117735E-3</v>
          </cell>
          <cell r="BK71">
            <v>15.492386222821892</v>
          </cell>
          <cell r="BL71">
            <v>5.2713120867036037E-3</v>
          </cell>
          <cell r="BM71">
            <v>0</v>
          </cell>
          <cell r="BN71">
            <v>10500</v>
          </cell>
          <cell r="BO71">
            <v>0</v>
          </cell>
          <cell r="BP71">
            <v>0</v>
          </cell>
          <cell r="BQ71">
            <v>296081</v>
          </cell>
          <cell r="BR71">
            <v>0</v>
          </cell>
          <cell r="BS71">
            <v>0</v>
          </cell>
          <cell r="BV71">
            <v>0</v>
          </cell>
          <cell r="BW71">
            <v>376294</v>
          </cell>
          <cell r="BX71">
            <v>0</v>
          </cell>
          <cell r="BY71">
            <v>53000</v>
          </cell>
          <cell r="BZ71">
            <v>12.619047619047619</v>
          </cell>
          <cell r="CA71">
            <v>17.659229819805542</v>
          </cell>
          <cell r="CB71">
            <v>6.0085844912574149E-3</v>
          </cell>
          <cell r="CC71">
            <v>16.270818845734357</v>
          </cell>
          <cell r="CD71">
            <v>5.536175177180796E-3</v>
          </cell>
          <cell r="CE71">
            <v>0</v>
          </cell>
          <cell r="CF71">
            <v>10500</v>
          </cell>
          <cell r="CG71">
            <v>0</v>
          </cell>
          <cell r="CH71">
            <v>0</v>
          </cell>
          <cell r="CI71">
            <v>376294</v>
          </cell>
          <cell r="CJ71">
            <v>0</v>
          </cell>
          <cell r="CK71">
            <v>0</v>
          </cell>
          <cell r="CL71">
            <v>16.270818845734357</v>
          </cell>
          <cell r="CM71">
            <v>5.536175177180796E-3</v>
          </cell>
        </row>
        <row r="72">
          <cell r="A72" t="str">
            <v>280275-PS01</v>
          </cell>
          <cell r="B72" t="str">
            <v>Eveleth</v>
          </cell>
          <cell r="C72" t="str">
            <v>Fletcher</v>
          </cell>
          <cell r="D72">
            <v>56</v>
          </cell>
          <cell r="E72">
            <v>61</v>
          </cell>
          <cell r="F72" t="str">
            <v>Rehab collection, Garfield St</v>
          </cell>
          <cell r="G72" t="str">
            <v/>
          </cell>
          <cell r="H72" t="str">
            <v/>
          </cell>
          <cell r="I72" t="str">
            <v/>
          </cell>
          <cell r="J72">
            <v>0</v>
          </cell>
          <cell r="L72">
            <v>40123</v>
          </cell>
          <cell r="P72">
            <v>34286</v>
          </cell>
          <cell r="Q72">
            <v>37962</v>
          </cell>
          <cell r="R72">
            <v>36167</v>
          </cell>
          <cell r="S72">
            <v>38382</v>
          </cell>
          <cell r="T72">
            <v>40123</v>
          </cell>
          <cell r="U72" t="str">
            <v>2018 survey</v>
          </cell>
          <cell r="V72">
            <v>2019</v>
          </cell>
          <cell r="W72">
            <v>1</v>
          </cell>
          <cell r="X72">
            <v>1763</v>
          </cell>
          <cell r="Y72">
            <v>8</v>
          </cell>
          <cell r="Z72">
            <v>951</v>
          </cell>
          <cell r="AA72">
            <v>2722</v>
          </cell>
          <cell r="AB72">
            <v>1884</v>
          </cell>
          <cell r="AC72">
            <v>2722</v>
          </cell>
          <cell r="AD72">
            <v>149145</v>
          </cell>
          <cell r="AG72">
            <v>648113</v>
          </cell>
          <cell r="AL72">
            <v>13610000</v>
          </cell>
          <cell r="AM72">
            <v>0</v>
          </cell>
          <cell r="AN72">
            <v>1</v>
          </cell>
          <cell r="AO72">
            <v>1</v>
          </cell>
          <cell r="AP72">
            <v>0</v>
          </cell>
          <cell r="AQ72">
            <v>189707</v>
          </cell>
          <cell r="AR72">
            <v>189707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189707</v>
          </cell>
          <cell r="BG72">
            <v>149145</v>
          </cell>
          <cell r="BH72">
            <v>648113</v>
          </cell>
          <cell r="BI72">
            <v>24.734574511913252</v>
          </cell>
          <cell r="BJ72">
            <v>7.39762465775139E-3</v>
          </cell>
          <cell r="BK72">
            <v>24.644572125721208</v>
          </cell>
          <cell r="BL72">
            <v>7.3707067145690622E-3</v>
          </cell>
          <cell r="BM72">
            <v>0</v>
          </cell>
          <cell r="BN72">
            <v>81660</v>
          </cell>
          <cell r="BO72">
            <v>0</v>
          </cell>
          <cell r="BP72">
            <v>0</v>
          </cell>
          <cell r="BQ72">
            <v>189707</v>
          </cell>
          <cell r="BR72">
            <v>0</v>
          </cell>
          <cell r="BS72">
            <v>0</v>
          </cell>
          <cell r="BV72">
            <v>0</v>
          </cell>
          <cell r="BW72">
            <v>189707</v>
          </cell>
          <cell r="BX72">
            <v>149145</v>
          </cell>
          <cell r="BY72">
            <v>648113</v>
          </cell>
          <cell r="BZ72">
            <v>19.841813617438159</v>
          </cell>
          <cell r="CA72">
            <v>24.734574511913252</v>
          </cell>
          <cell r="CB72">
            <v>7.39762465775139E-3</v>
          </cell>
          <cell r="CC72">
            <v>24.644572125721208</v>
          </cell>
          <cell r="CD72">
            <v>7.3707067145690622E-3</v>
          </cell>
          <cell r="CE72">
            <v>0</v>
          </cell>
          <cell r="CF72">
            <v>81660</v>
          </cell>
          <cell r="CG72">
            <v>0</v>
          </cell>
          <cell r="CH72">
            <v>0</v>
          </cell>
          <cell r="CI72">
            <v>189707</v>
          </cell>
          <cell r="CJ72">
            <v>0</v>
          </cell>
          <cell r="CK72">
            <v>0</v>
          </cell>
          <cell r="CL72">
            <v>24.644572125721208</v>
          </cell>
          <cell r="CM72">
            <v>7.3707067145690622E-3</v>
          </cell>
        </row>
        <row r="73">
          <cell r="A73" t="str">
            <v>272280-PS01</v>
          </cell>
          <cell r="B73" t="str">
            <v>Federal Dam</v>
          </cell>
          <cell r="C73" t="str">
            <v>LaFontaine</v>
          </cell>
          <cell r="D73">
            <v>227</v>
          </cell>
          <cell r="E73">
            <v>34</v>
          </cell>
          <cell r="F73" t="str">
            <v>Rehab collection</v>
          </cell>
          <cell r="G73" t="str">
            <v/>
          </cell>
          <cell r="H73" t="str">
            <v/>
          </cell>
          <cell r="I73" t="str">
            <v/>
          </cell>
          <cell r="J73">
            <v>0</v>
          </cell>
          <cell r="K73">
            <v>0</v>
          </cell>
          <cell r="L73">
            <v>51250</v>
          </cell>
          <cell r="M73">
            <v>22917</v>
          </cell>
          <cell r="N73">
            <v>30875</v>
          </cell>
          <cell r="O73">
            <v>31111</v>
          </cell>
          <cell r="P73">
            <v>31250</v>
          </cell>
          <cell r="Q73">
            <v>45417</v>
          </cell>
          <cell r="R73">
            <v>31111</v>
          </cell>
          <cell r="S73">
            <v>53750</v>
          </cell>
          <cell r="T73">
            <v>51250</v>
          </cell>
          <cell r="U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F73">
            <v>0</v>
          </cell>
          <cell r="AG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1</v>
          </cell>
          <cell r="AP73">
            <v>0</v>
          </cell>
          <cell r="AQ73">
            <v>1184000</v>
          </cell>
          <cell r="AR73">
            <v>1184000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1184000</v>
          </cell>
          <cell r="BG73">
            <v>0</v>
          </cell>
          <cell r="BH73">
            <v>0</v>
          </cell>
          <cell r="BI73" t="e">
            <v>#DIV/0!</v>
          </cell>
          <cell r="BJ73" t="e">
            <v>#DIV/0!</v>
          </cell>
          <cell r="BK73" t="e">
            <v>#DIV/0!</v>
          </cell>
          <cell r="BL73" t="e">
            <v>#DIV/0!</v>
          </cell>
          <cell r="BM73" t="e">
            <v>#DIV/0!</v>
          </cell>
          <cell r="BN73">
            <v>0</v>
          </cell>
          <cell r="BO73" t="e">
            <v>#DIV/0!</v>
          </cell>
          <cell r="BP73" t="e">
            <v>#DIV/0!</v>
          </cell>
          <cell r="BQ73">
            <v>1184000</v>
          </cell>
          <cell r="BR73" t="e">
            <v>#DIV/0!</v>
          </cell>
          <cell r="BS73">
            <v>0</v>
          </cell>
          <cell r="BV73">
            <v>0</v>
          </cell>
          <cell r="BW73">
            <v>1184000</v>
          </cell>
          <cell r="BX73">
            <v>0</v>
          </cell>
          <cell r="BY73">
            <v>0</v>
          </cell>
          <cell r="BZ73" t="e">
            <v>#DIV/0!</v>
          </cell>
          <cell r="CA73" t="e">
            <v>#DIV/0!</v>
          </cell>
          <cell r="CB73" t="e">
            <v>#DIV/0!</v>
          </cell>
          <cell r="CC73" t="e">
            <v>#DIV/0!</v>
          </cell>
          <cell r="CD73" t="e">
            <v>#DIV/0!</v>
          </cell>
          <cell r="CE73" t="e">
            <v>#DIV/0!</v>
          </cell>
          <cell r="CF73">
            <v>0</v>
          </cell>
          <cell r="CG73" t="e">
            <v>#DIV/0!</v>
          </cell>
          <cell r="CH73" t="e">
            <v>#DIV/0!</v>
          </cell>
          <cell r="CI73">
            <v>1184000</v>
          </cell>
          <cell r="CJ73" t="e">
            <v>#DIV/0!</v>
          </cell>
          <cell r="CK73">
            <v>0</v>
          </cell>
          <cell r="CL73" t="e">
            <v>#DIV/0!</v>
          </cell>
          <cell r="CM73" t="e">
            <v>#DIV/0!</v>
          </cell>
        </row>
        <row r="74">
          <cell r="A74" t="str">
            <v>279832-PS01</v>
          </cell>
          <cell r="B74" t="str">
            <v>Floodwood</v>
          </cell>
          <cell r="C74" t="str">
            <v>Fletcher</v>
          </cell>
          <cell r="D74">
            <v>146</v>
          </cell>
          <cell r="E74">
            <v>48</v>
          </cell>
          <cell r="F74" t="str">
            <v>Rehab collection</v>
          </cell>
          <cell r="G74" t="str">
            <v/>
          </cell>
          <cell r="H74" t="str">
            <v/>
          </cell>
          <cell r="I74" t="str">
            <v/>
          </cell>
          <cell r="J74">
            <v>0</v>
          </cell>
          <cell r="L74">
            <v>24722</v>
          </cell>
          <cell r="N74">
            <v>21708</v>
          </cell>
          <cell r="O74">
            <v>21974</v>
          </cell>
          <cell r="P74">
            <v>21472</v>
          </cell>
          <cell r="Q74">
            <v>21893</v>
          </cell>
          <cell r="R74">
            <v>21974</v>
          </cell>
          <cell r="S74">
            <v>26417</v>
          </cell>
          <cell r="T74">
            <v>24722</v>
          </cell>
          <cell r="U74">
            <v>0</v>
          </cell>
          <cell r="AA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1</v>
          </cell>
          <cell r="AP74">
            <v>0</v>
          </cell>
          <cell r="AQ74">
            <v>275000</v>
          </cell>
          <cell r="AR74">
            <v>275000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275000</v>
          </cell>
          <cell r="BG74">
            <v>0</v>
          </cell>
          <cell r="BH74">
            <v>0</v>
          </cell>
          <cell r="BI74" t="e">
            <v>#DIV/0!</v>
          </cell>
          <cell r="BJ74" t="e">
            <v>#DIV/0!</v>
          </cell>
          <cell r="BK74" t="e">
            <v>#DIV/0!</v>
          </cell>
          <cell r="BL74" t="e">
            <v>#DIV/0!</v>
          </cell>
          <cell r="BM74" t="e">
            <v>#DIV/0!</v>
          </cell>
          <cell r="BN74">
            <v>0</v>
          </cell>
          <cell r="BO74" t="e">
            <v>#DIV/0!</v>
          </cell>
          <cell r="BP74" t="e">
            <v>#DIV/0!</v>
          </cell>
          <cell r="BQ74">
            <v>275000</v>
          </cell>
          <cell r="BR74" t="e">
            <v>#DIV/0!</v>
          </cell>
          <cell r="BS74">
            <v>0</v>
          </cell>
          <cell r="BV74">
            <v>0</v>
          </cell>
          <cell r="BW74">
            <v>275000</v>
          </cell>
          <cell r="BX74">
            <v>0</v>
          </cell>
          <cell r="BY74">
            <v>0</v>
          </cell>
          <cell r="BZ74" t="e">
            <v>#DIV/0!</v>
          </cell>
          <cell r="CA74" t="e">
            <v>#DIV/0!</v>
          </cell>
          <cell r="CB74" t="e">
            <v>#DIV/0!</v>
          </cell>
          <cell r="CC74" t="e">
            <v>#DIV/0!</v>
          </cell>
          <cell r="CD74" t="e">
            <v>#DIV/0!</v>
          </cell>
          <cell r="CE74" t="e">
            <v>#DIV/0!</v>
          </cell>
          <cell r="CF74">
            <v>0</v>
          </cell>
          <cell r="CG74" t="e">
            <v>#DIV/0!</v>
          </cell>
          <cell r="CH74" t="e">
            <v>#DIV/0!</v>
          </cell>
          <cell r="CI74">
            <v>275000</v>
          </cell>
          <cell r="CJ74" t="e">
            <v>#DIV/0!</v>
          </cell>
          <cell r="CK74">
            <v>0</v>
          </cell>
          <cell r="CL74" t="e">
            <v>#DIV/0!</v>
          </cell>
          <cell r="CM74" t="e">
            <v>#DIV/0!</v>
          </cell>
        </row>
        <row r="75">
          <cell r="A75" t="str">
            <v>280610-PS01</v>
          </cell>
          <cell r="B75" t="str">
            <v>Foley</v>
          </cell>
          <cell r="C75" t="str">
            <v>Barrett</v>
          </cell>
          <cell r="D75">
            <v>50</v>
          </cell>
          <cell r="E75">
            <v>63</v>
          </cell>
          <cell r="F75" t="str">
            <v>Rehab treatment</v>
          </cell>
          <cell r="G75" t="str">
            <v/>
          </cell>
          <cell r="H75" t="str">
            <v/>
          </cell>
          <cell r="I75" t="str">
            <v/>
          </cell>
          <cell r="J75">
            <v>0</v>
          </cell>
          <cell r="L75">
            <v>52394</v>
          </cell>
          <cell r="R75">
            <v>49154</v>
          </cell>
          <cell r="S75">
            <v>52264</v>
          </cell>
          <cell r="T75">
            <v>52394</v>
          </cell>
          <cell r="W75">
            <v>1</v>
          </cell>
          <cell r="X75">
            <v>731</v>
          </cell>
          <cell r="Y75">
            <v>48</v>
          </cell>
          <cell r="Z75">
            <v>354</v>
          </cell>
          <cell r="AA75">
            <v>1133</v>
          </cell>
          <cell r="AB75">
            <v>873</v>
          </cell>
          <cell r="AC75">
            <v>1414</v>
          </cell>
          <cell r="AD75">
            <v>68000</v>
          </cell>
          <cell r="AG75">
            <v>350000</v>
          </cell>
          <cell r="AL75">
            <v>5665000</v>
          </cell>
          <cell r="AM75">
            <v>0</v>
          </cell>
          <cell r="AN75">
            <v>0.80127298444130124</v>
          </cell>
          <cell r="AO75">
            <v>0.80127298444130124</v>
          </cell>
          <cell r="AP75">
            <v>0</v>
          </cell>
          <cell r="AQ75">
            <v>8300000</v>
          </cell>
          <cell r="AR75">
            <v>8300000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8300000</v>
          </cell>
          <cell r="BG75">
            <v>68000</v>
          </cell>
          <cell r="BH75">
            <v>350000</v>
          </cell>
          <cell r="BI75">
            <v>65.087094573713159</v>
          </cell>
          <cell r="BJ75">
            <v>1.4907148430823337E-2</v>
          </cell>
          <cell r="BK75">
            <v>55.62674965093634</v>
          </cell>
          <cell r="BL75">
            <v>1.2740409127213729E-2</v>
          </cell>
          <cell r="BM75">
            <v>0</v>
          </cell>
          <cell r="BN75">
            <v>33990</v>
          </cell>
          <cell r="BO75">
            <v>0</v>
          </cell>
          <cell r="BP75">
            <v>0</v>
          </cell>
          <cell r="BQ75">
            <v>6650565.7708628001</v>
          </cell>
          <cell r="BR75">
            <v>0</v>
          </cell>
          <cell r="BS75">
            <v>0</v>
          </cell>
          <cell r="BV75">
            <v>0</v>
          </cell>
          <cell r="BW75">
            <v>8300000</v>
          </cell>
          <cell r="BX75">
            <v>68000</v>
          </cell>
          <cell r="BY75">
            <v>350000</v>
          </cell>
          <cell r="BZ75">
            <v>25.742865548690791</v>
          </cell>
          <cell r="CA75">
            <v>65.087094573713159</v>
          </cell>
          <cell r="CB75">
            <v>1.4907148430823337E-2</v>
          </cell>
          <cell r="CC75">
            <v>55.62674965093634</v>
          </cell>
          <cell r="CD75">
            <v>1.2740409127213729E-2</v>
          </cell>
          <cell r="CE75">
            <v>0</v>
          </cell>
          <cell r="CF75">
            <v>33990</v>
          </cell>
          <cell r="CG75">
            <v>0</v>
          </cell>
          <cell r="CH75">
            <v>0</v>
          </cell>
          <cell r="CI75">
            <v>6650565.7708628001</v>
          </cell>
          <cell r="CJ75">
            <v>0</v>
          </cell>
          <cell r="CK75">
            <v>0</v>
          </cell>
          <cell r="CL75">
            <v>55.62674965093634</v>
          </cell>
          <cell r="CM75">
            <v>1.2740409127213729E-2</v>
          </cell>
        </row>
        <row r="76">
          <cell r="A76" t="str">
            <v>280500-PS01</v>
          </cell>
          <cell r="B76" t="str">
            <v>Foley</v>
          </cell>
          <cell r="C76" t="str">
            <v>Barrett</v>
          </cell>
          <cell r="D76">
            <v>125</v>
          </cell>
          <cell r="E76">
            <v>51</v>
          </cell>
          <cell r="F76" t="str">
            <v>Rehab collection</v>
          </cell>
          <cell r="G76" t="str">
            <v/>
          </cell>
          <cell r="H76" t="str">
            <v/>
          </cell>
          <cell r="I76" t="str">
            <v/>
          </cell>
          <cell r="J76">
            <v>0</v>
          </cell>
          <cell r="L76">
            <v>52394</v>
          </cell>
          <cell r="R76">
            <v>49154</v>
          </cell>
          <cell r="S76">
            <v>52264</v>
          </cell>
          <cell r="T76">
            <v>52394</v>
          </cell>
          <cell r="W76">
            <v>1</v>
          </cell>
          <cell r="X76">
            <v>731</v>
          </cell>
          <cell r="Y76">
            <v>48</v>
          </cell>
          <cell r="Z76">
            <v>354</v>
          </cell>
          <cell r="AA76">
            <v>1133</v>
          </cell>
          <cell r="AB76">
            <v>873</v>
          </cell>
          <cell r="AC76">
            <v>1414</v>
          </cell>
          <cell r="AD76">
            <v>68000</v>
          </cell>
          <cell r="AG76">
            <v>350000</v>
          </cell>
          <cell r="AL76">
            <v>5665000</v>
          </cell>
          <cell r="AM76">
            <v>0</v>
          </cell>
          <cell r="AN76">
            <v>0.80127298444130124</v>
          </cell>
          <cell r="AO76">
            <v>0.80127298444130124</v>
          </cell>
          <cell r="AP76">
            <v>0</v>
          </cell>
          <cell r="AQ76">
            <v>133000</v>
          </cell>
          <cell r="AR76">
            <v>133000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133000</v>
          </cell>
          <cell r="BG76">
            <v>68000</v>
          </cell>
          <cell r="BH76">
            <v>350000</v>
          </cell>
          <cell r="BI76">
            <v>31.29464823398288</v>
          </cell>
          <cell r="BJ76">
            <v>7.1675340460318846E-3</v>
          </cell>
          <cell r="BK76">
            <v>31.143054755099826</v>
          </cell>
          <cell r="BL76">
            <v>7.1328140065885009E-3</v>
          </cell>
          <cell r="BM76">
            <v>0</v>
          </cell>
          <cell r="BN76">
            <v>33990</v>
          </cell>
          <cell r="BO76">
            <v>0</v>
          </cell>
          <cell r="BP76">
            <v>0</v>
          </cell>
          <cell r="BQ76">
            <v>106569.30693069307</v>
          </cell>
          <cell r="BR76">
            <v>0</v>
          </cell>
          <cell r="BS76">
            <v>0</v>
          </cell>
          <cell r="BV76">
            <v>0</v>
          </cell>
          <cell r="BW76">
            <v>133000</v>
          </cell>
          <cell r="BX76">
            <v>68000</v>
          </cell>
          <cell r="BY76">
            <v>350000</v>
          </cell>
          <cell r="BZ76">
            <v>25.742865548690791</v>
          </cell>
          <cell r="CA76">
            <v>31.29464823398288</v>
          </cell>
          <cell r="CB76">
            <v>7.1675340460318846E-3</v>
          </cell>
          <cell r="CC76">
            <v>31.143054755099826</v>
          </cell>
          <cell r="CD76">
            <v>7.1328140065885009E-3</v>
          </cell>
          <cell r="CE76">
            <v>0</v>
          </cell>
          <cell r="CF76">
            <v>33990</v>
          </cell>
          <cell r="CG76">
            <v>0</v>
          </cell>
          <cell r="CH76">
            <v>0</v>
          </cell>
          <cell r="CI76">
            <v>106569.30693069307</v>
          </cell>
          <cell r="CJ76">
            <v>0</v>
          </cell>
          <cell r="CK76">
            <v>0</v>
          </cell>
          <cell r="CL76">
            <v>31.143054755099826</v>
          </cell>
          <cell r="CM76">
            <v>7.1328140065885009E-3</v>
          </cell>
        </row>
        <row r="77">
          <cell r="A77" t="str">
            <v>280606-PS01</v>
          </cell>
          <cell r="B77" t="str">
            <v>Fountain</v>
          </cell>
          <cell r="C77" t="str">
            <v>Gallentine</v>
          </cell>
          <cell r="D77">
            <v>234</v>
          </cell>
          <cell r="E77">
            <v>32</v>
          </cell>
          <cell r="F77" t="str">
            <v>Rehab treatment</v>
          </cell>
          <cell r="G77" t="str">
            <v/>
          </cell>
          <cell r="H77" t="str">
            <v/>
          </cell>
          <cell r="I77" t="str">
            <v/>
          </cell>
          <cell r="J77">
            <v>0</v>
          </cell>
          <cell r="L77">
            <v>58438</v>
          </cell>
          <cell r="R77">
            <v>46667</v>
          </cell>
          <cell r="S77">
            <v>60000</v>
          </cell>
          <cell r="T77">
            <v>58438</v>
          </cell>
          <cell r="W77">
            <v>1</v>
          </cell>
          <cell r="X77">
            <v>159</v>
          </cell>
          <cell r="Y77">
            <v>9</v>
          </cell>
          <cell r="Z77">
            <v>52</v>
          </cell>
          <cell r="AA77">
            <v>220</v>
          </cell>
          <cell r="AB77">
            <v>177</v>
          </cell>
          <cell r="AC77">
            <v>245</v>
          </cell>
          <cell r="AD77">
            <v>60350</v>
          </cell>
          <cell r="AG77">
            <v>200000</v>
          </cell>
          <cell r="AL77">
            <v>1100000</v>
          </cell>
          <cell r="AM77">
            <v>0</v>
          </cell>
          <cell r="AN77">
            <v>0.89795918367346939</v>
          </cell>
          <cell r="AO77">
            <v>0.89795918367346939</v>
          </cell>
          <cell r="AP77">
            <v>0</v>
          </cell>
          <cell r="AQ77">
            <v>352000</v>
          </cell>
          <cell r="AR77">
            <v>352000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352000</v>
          </cell>
          <cell r="BG77">
            <v>60350</v>
          </cell>
          <cell r="BH77">
            <v>200000</v>
          </cell>
          <cell r="BI77">
            <v>106.11821360506207</v>
          </cell>
          <cell r="BJ77">
            <v>2.1790933352625771E-2</v>
          </cell>
          <cell r="BK77">
            <v>104.05198308988015</v>
          </cell>
          <cell r="BL77">
            <v>2.1366641518850097E-2</v>
          </cell>
          <cell r="BM77">
            <v>179989.03999999998</v>
          </cell>
          <cell r="BN77">
            <v>6600</v>
          </cell>
          <cell r="BO77">
            <v>0</v>
          </cell>
          <cell r="BP77">
            <v>0</v>
          </cell>
          <cell r="BQ77">
            <v>316081.63265306124</v>
          </cell>
          <cell r="BR77">
            <v>252865.30612244899</v>
          </cell>
          <cell r="BS77">
            <v>252865.30612244899</v>
          </cell>
          <cell r="BV77">
            <v>0</v>
          </cell>
          <cell r="BW77">
            <v>352000</v>
          </cell>
          <cell r="BX77">
            <v>60350</v>
          </cell>
          <cell r="BY77">
            <v>200000</v>
          </cell>
          <cell r="BZ77">
            <v>75.757575757575765</v>
          </cell>
          <cell r="CA77">
            <v>106.11821360506207</v>
          </cell>
          <cell r="CB77">
            <v>2.1790933352625771E-2</v>
          </cell>
          <cell r="CC77">
            <v>104.05198308988015</v>
          </cell>
          <cell r="CD77">
            <v>2.1366641518850097E-2</v>
          </cell>
          <cell r="CE77">
            <v>179989.03999999998</v>
          </cell>
          <cell r="CF77">
            <v>6600</v>
          </cell>
          <cell r="CG77">
            <v>0</v>
          </cell>
          <cell r="CH77">
            <v>0</v>
          </cell>
          <cell r="CI77">
            <v>316081.63265306124</v>
          </cell>
          <cell r="CJ77">
            <v>252865.30612244899</v>
          </cell>
          <cell r="CK77">
            <v>252865.30612244899</v>
          </cell>
          <cell r="CL77">
            <v>100.14797346885059</v>
          </cell>
          <cell r="CM77">
            <v>2.0564969397073946E-2</v>
          </cell>
        </row>
        <row r="78">
          <cell r="A78" t="str">
            <v>279617-PS01</v>
          </cell>
          <cell r="B78" t="str">
            <v>Foxhome</v>
          </cell>
          <cell r="C78" t="str">
            <v>LaFontaine</v>
          </cell>
          <cell r="D78">
            <v>181</v>
          </cell>
          <cell r="E78">
            <v>45</v>
          </cell>
          <cell r="F78" t="str">
            <v>Unsewered, collection and treatment</v>
          </cell>
          <cell r="G78" t="str">
            <v/>
          </cell>
          <cell r="H78" t="str">
            <v/>
          </cell>
          <cell r="I78" t="str">
            <v/>
          </cell>
          <cell r="J78">
            <v>0</v>
          </cell>
          <cell r="L78" t="e">
            <v>#N/A</v>
          </cell>
          <cell r="T78" t="e">
            <v>#N/A</v>
          </cell>
          <cell r="AL78">
            <v>0</v>
          </cell>
          <cell r="AM78">
            <v>0</v>
          </cell>
          <cell r="AN78">
            <v>0</v>
          </cell>
          <cell r="AO78">
            <v>1</v>
          </cell>
          <cell r="AP78">
            <v>0</v>
          </cell>
          <cell r="AQ78">
            <v>3700000</v>
          </cell>
          <cell r="AR78">
            <v>3700000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3700000</v>
          </cell>
          <cell r="BG78">
            <v>0</v>
          </cell>
          <cell r="BH78">
            <v>0</v>
          </cell>
          <cell r="BI78" t="e">
            <v>#DIV/0!</v>
          </cell>
          <cell r="BJ78" t="e">
            <v>#DIV/0!</v>
          </cell>
          <cell r="BK78" t="e">
            <v>#DIV/0!</v>
          </cell>
          <cell r="BL78" t="e">
            <v>#DIV/0!</v>
          </cell>
          <cell r="BM78" t="e">
            <v>#DIV/0!</v>
          </cell>
          <cell r="BN78">
            <v>0</v>
          </cell>
          <cell r="BO78" t="e">
            <v>#DIV/0!</v>
          </cell>
          <cell r="BP78" t="e">
            <v>#DIV/0!</v>
          </cell>
          <cell r="BQ78">
            <v>3700000</v>
          </cell>
          <cell r="BR78" t="e">
            <v>#DIV/0!</v>
          </cell>
          <cell r="BS78">
            <v>0</v>
          </cell>
          <cell r="BV78">
            <v>0</v>
          </cell>
          <cell r="BW78">
            <v>3700000</v>
          </cell>
          <cell r="BX78">
            <v>0</v>
          </cell>
          <cell r="BY78">
            <v>0</v>
          </cell>
          <cell r="BZ78" t="e">
            <v>#DIV/0!</v>
          </cell>
          <cell r="CA78" t="e">
            <v>#DIV/0!</v>
          </cell>
          <cell r="CB78" t="e">
            <v>#DIV/0!</v>
          </cell>
          <cell r="CC78" t="e">
            <v>#DIV/0!</v>
          </cell>
          <cell r="CD78" t="e">
            <v>#DIV/0!</v>
          </cell>
          <cell r="CE78" t="e">
            <v>#DIV/0!</v>
          </cell>
          <cell r="CF78">
            <v>0</v>
          </cell>
          <cell r="CG78" t="e">
            <v>#DIV/0!</v>
          </cell>
          <cell r="CH78" t="e">
            <v>#DIV/0!</v>
          </cell>
          <cell r="CI78">
            <v>3700000</v>
          </cell>
          <cell r="CJ78" t="e">
            <v>#DIV/0!</v>
          </cell>
          <cell r="CK78">
            <v>0</v>
          </cell>
          <cell r="CL78" t="e">
            <v>#DIV/0!</v>
          </cell>
          <cell r="CM78" t="e">
            <v>#DIV/0!</v>
          </cell>
        </row>
        <row r="79">
          <cell r="A79" t="str">
            <v>280518-PS01</v>
          </cell>
          <cell r="B79" t="str">
            <v>Freeport</v>
          </cell>
          <cell r="C79" t="str">
            <v>Barrett</v>
          </cell>
          <cell r="D79">
            <v>80</v>
          </cell>
          <cell r="E79">
            <v>58</v>
          </cell>
          <cell r="F79" t="str">
            <v>Rehab collection</v>
          </cell>
          <cell r="G79" t="str">
            <v/>
          </cell>
          <cell r="H79" t="str">
            <v/>
          </cell>
          <cell r="I79" t="str">
            <v/>
          </cell>
          <cell r="J79">
            <v>0</v>
          </cell>
          <cell r="L79">
            <v>64000</v>
          </cell>
          <cell r="R79">
            <v>64792</v>
          </cell>
          <cell r="S79">
            <v>62321</v>
          </cell>
          <cell r="T79">
            <v>64000</v>
          </cell>
          <cell r="U79" t="str">
            <v>2018 survey</v>
          </cell>
          <cell r="V79">
            <v>2020</v>
          </cell>
          <cell r="W79">
            <v>1</v>
          </cell>
          <cell r="X79">
            <v>230</v>
          </cell>
          <cell r="Y79">
            <v>5.5</v>
          </cell>
          <cell r="Z79">
            <v>64</v>
          </cell>
          <cell r="AA79">
            <v>299.5</v>
          </cell>
          <cell r="AB79">
            <v>274</v>
          </cell>
          <cell r="AC79">
            <v>350</v>
          </cell>
          <cell r="AD79">
            <v>25000</v>
          </cell>
          <cell r="AG79">
            <v>17000</v>
          </cell>
          <cell r="AL79">
            <v>1497500</v>
          </cell>
          <cell r="AM79">
            <v>0</v>
          </cell>
          <cell r="AN79">
            <v>0.85571428571428576</v>
          </cell>
          <cell r="AO79">
            <v>0.85571428571428576</v>
          </cell>
          <cell r="AP79">
            <v>0</v>
          </cell>
          <cell r="AQ79">
            <v>1400000</v>
          </cell>
          <cell r="AR79">
            <v>1400000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1400000</v>
          </cell>
          <cell r="BG79">
            <v>25000</v>
          </cell>
          <cell r="BH79">
            <v>17000</v>
          </cell>
          <cell r="BI79">
            <v>33.599968922564578</v>
          </cell>
          <cell r="BJ79">
            <v>6.2999941729808577E-3</v>
          </cell>
          <cell r="BK79">
            <v>27.563402308927948</v>
          </cell>
          <cell r="BL79">
            <v>5.1681379329239904E-3</v>
          </cell>
          <cell r="BM79">
            <v>0</v>
          </cell>
          <cell r="BN79">
            <v>8985</v>
          </cell>
          <cell r="BO79">
            <v>0</v>
          </cell>
          <cell r="BP79">
            <v>0</v>
          </cell>
          <cell r="BQ79">
            <v>1198000</v>
          </cell>
          <cell r="BR79">
            <v>0</v>
          </cell>
          <cell r="BS79">
            <v>0</v>
          </cell>
          <cell r="BV79">
            <v>0</v>
          </cell>
          <cell r="BW79">
            <v>1400000</v>
          </cell>
          <cell r="BX79">
            <v>25000</v>
          </cell>
          <cell r="BY79">
            <v>17000</v>
          </cell>
          <cell r="BZ79">
            <v>4.7301057317751809</v>
          </cell>
          <cell r="CA79">
            <v>33.599968922564578</v>
          </cell>
          <cell r="CB79">
            <v>6.2999941729808577E-3</v>
          </cell>
          <cell r="CC79">
            <v>27.563402308927948</v>
          </cell>
          <cell r="CD79">
            <v>5.1681379329239904E-3</v>
          </cell>
          <cell r="CE79">
            <v>0</v>
          </cell>
          <cell r="CF79">
            <v>8985</v>
          </cell>
          <cell r="CG79">
            <v>0</v>
          </cell>
          <cell r="CH79">
            <v>0</v>
          </cell>
          <cell r="CI79">
            <v>1198000</v>
          </cell>
          <cell r="CJ79">
            <v>0</v>
          </cell>
          <cell r="CK79">
            <v>0</v>
          </cell>
          <cell r="CL79">
            <v>27.563402308927948</v>
          </cell>
          <cell r="CM79">
            <v>5.1681379329239904E-3</v>
          </cell>
        </row>
        <row r="80">
          <cell r="A80" t="str">
            <v>280592-PS01</v>
          </cell>
          <cell r="B80" t="str">
            <v>Gibbon</v>
          </cell>
          <cell r="C80" t="str">
            <v>Gallentine</v>
          </cell>
          <cell r="D80">
            <v>73</v>
          </cell>
          <cell r="E80">
            <v>58</v>
          </cell>
          <cell r="F80" t="str">
            <v>Rehab collection</v>
          </cell>
          <cell r="G80">
            <v>2019</v>
          </cell>
          <cell r="H80" t="str">
            <v/>
          </cell>
          <cell r="I80" t="str">
            <v>Yes</v>
          </cell>
          <cell r="J80">
            <v>0</v>
          </cell>
          <cell r="L80" t="e">
            <v>#N/A</v>
          </cell>
          <cell r="T80" t="e">
            <v>#N/A</v>
          </cell>
          <cell r="AL80">
            <v>0</v>
          </cell>
          <cell r="AM80">
            <v>0</v>
          </cell>
          <cell r="AN80">
            <v>0</v>
          </cell>
          <cell r="AO80">
            <v>1</v>
          </cell>
          <cell r="AP80">
            <v>0</v>
          </cell>
          <cell r="AQ80">
            <v>1038000</v>
          </cell>
          <cell r="AR80">
            <v>1038000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1038000</v>
          </cell>
          <cell r="BG80">
            <v>0</v>
          </cell>
          <cell r="BH80">
            <v>0</v>
          </cell>
          <cell r="BI80" t="e">
            <v>#DIV/0!</v>
          </cell>
          <cell r="BJ80" t="e">
            <v>#DIV/0!</v>
          </cell>
          <cell r="BK80" t="e">
            <v>#DIV/0!</v>
          </cell>
          <cell r="BL80" t="e">
            <v>#DIV/0!</v>
          </cell>
          <cell r="BM80" t="e">
            <v>#DIV/0!</v>
          </cell>
          <cell r="BN80">
            <v>0</v>
          </cell>
          <cell r="BO80" t="e">
            <v>#DIV/0!</v>
          </cell>
          <cell r="BP80" t="e">
            <v>#DIV/0!</v>
          </cell>
          <cell r="BQ80">
            <v>1038000</v>
          </cell>
          <cell r="BR80" t="e">
            <v>#DIV/0!</v>
          </cell>
          <cell r="BS80">
            <v>0</v>
          </cell>
          <cell r="BV80">
            <v>0</v>
          </cell>
          <cell r="BW80">
            <v>1038000</v>
          </cell>
          <cell r="BX80">
            <v>0</v>
          </cell>
          <cell r="BY80">
            <v>0</v>
          </cell>
          <cell r="BZ80" t="e">
            <v>#DIV/0!</v>
          </cell>
          <cell r="CA80" t="e">
            <v>#DIV/0!</v>
          </cell>
          <cell r="CB80" t="e">
            <v>#DIV/0!</v>
          </cell>
          <cell r="CC80" t="e">
            <v>#DIV/0!</v>
          </cell>
          <cell r="CD80" t="e">
            <v>#DIV/0!</v>
          </cell>
          <cell r="CE80" t="e">
            <v>#DIV/0!</v>
          </cell>
          <cell r="CF80">
            <v>0</v>
          </cell>
          <cell r="CG80" t="e">
            <v>#DIV/0!</v>
          </cell>
          <cell r="CH80" t="e">
            <v>#DIV/0!</v>
          </cell>
          <cell r="CI80">
            <v>1038000</v>
          </cell>
          <cell r="CJ80" t="e">
            <v>#DIV/0!</v>
          </cell>
          <cell r="CK80">
            <v>0</v>
          </cell>
          <cell r="CL80" t="e">
            <v>#DIV/0!</v>
          </cell>
          <cell r="CM80" t="e">
            <v>#DIV/0!</v>
          </cell>
        </row>
        <row r="81">
          <cell r="A81" t="str">
            <v>280255-PS01</v>
          </cell>
          <cell r="B81" t="str">
            <v>Gilbert</v>
          </cell>
          <cell r="C81" t="str">
            <v>Fletcher</v>
          </cell>
          <cell r="D81">
            <v>5</v>
          </cell>
          <cell r="E81">
            <v>86</v>
          </cell>
          <cell r="F81" t="str">
            <v>Adv trmt - mercury, rehab treatment</v>
          </cell>
          <cell r="G81">
            <v>2018</v>
          </cell>
          <cell r="H81" t="str">
            <v/>
          </cell>
          <cell r="I81" t="str">
            <v>Yes</v>
          </cell>
          <cell r="J81">
            <v>2019</v>
          </cell>
          <cell r="L81">
            <v>57228</v>
          </cell>
          <cell r="P81">
            <v>49896</v>
          </cell>
          <cell r="Q81">
            <v>44646</v>
          </cell>
          <cell r="R81">
            <v>44821</v>
          </cell>
          <cell r="S81">
            <v>47326</v>
          </cell>
          <cell r="T81">
            <v>48185</v>
          </cell>
          <cell r="W81">
            <v>2</v>
          </cell>
          <cell r="X81">
            <v>1447</v>
          </cell>
          <cell r="Y81">
            <v>24</v>
          </cell>
          <cell r="Z81">
            <v>197</v>
          </cell>
          <cell r="AA81">
            <v>1668</v>
          </cell>
          <cell r="AB81">
            <v>1509</v>
          </cell>
          <cell r="AC81">
            <v>1601</v>
          </cell>
          <cell r="AD81">
            <v>241560</v>
          </cell>
          <cell r="AG81">
            <v>676780</v>
          </cell>
          <cell r="AL81">
            <v>8340000</v>
          </cell>
          <cell r="AM81">
            <v>0</v>
          </cell>
          <cell r="AN81">
            <v>1</v>
          </cell>
          <cell r="AO81">
            <v>1</v>
          </cell>
          <cell r="AP81">
            <v>12060764</v>
          </cell>
          <cell r="AQ81">
            <v>12060764</v>
          </cell>
          <cell r="AR81">
            <v>12060764</v>
          </cell>
          <cell r="AS81">
            <v>6637888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112444.46811798135</v>
          </cell>
          <cell r="BA81">
            <v>350000</v>
          </cell>
          <cell r="BB81" t="str">
            <v>IRRRB,CDBG</v>
          </cell>
          <cell r="BC81">
            <v>0</v>
          </cell>
          <cell r="BD81">
            <v>0</v>
          </cell>
          <cell r="BE81">
            <v>6987888</v>
          </cell>
          <cell r="BF81">
            <v>5072876</v>
          </cell>
          <cell r="BG81">
            <v>241560</v>
          </cell>
          <cell r="BH81">
            <v>676780</v>
          </cell>
          <cell r="BI81">
            <v>60.066634126269527</v>
          </cell>
          <cell r="BJ81">
            <v>1.2595226279360354E-2</v>
          </cell>
          <cell r="BK81">
            <v>56.136615013959066</v>
          </cell>
          <cell r="BL81">
            <v>1.177115013922396E-2</v>
          </cell>
          <cell r="BM81">
            <v>0</v>
          </cell>
          <cell r="BN81">
            <v>50040</v>
          </cell>
          <cell r="BO81">
            <v>0</v>
          </cell>
          <cell r="BP81">
            <v>0</v>
          </cell>
          <cell r="BQ81">
            <v>5072876</v>
          </cell>
          <cell r="BR81">
            <v>0</v>
          </cell>
          <cell r="BS81">
            <v>0</v>
          </cell>
          <cell r="BV81">
            <v>6987888</v>
          </cell>
          <cell r="BW81">
            <v>5072876</v>
          </cell>
          <cell r="BX81">
            <v>241560</v>
          </cell>
          <cell r="BY81">
            <v>676780</v>
          </cell>
          <cell r="BZ81">
            <v>33.811950439648278</v>
          </cell>
          <cell r="CA81" t="e">
            <v>#REF!</v>
          </cell>
          <cell r="CB81" t="e">
            <v>#REF!</v>
          </cell>
          <cell r="CC81" t="e">
            <v>#REF!</v>
          </cell>
          <cell r="CD81" t="e">
            <v>#REF!</v>
          </cell>
          <cell r="CE81" t="e">
            <v>#REF!</v>
          </cell>
          <cell r="CF81">
            <v>50040</v>
          </cell>
          <cell r="CG81" t="e">
            <v>#REF!</v>
          </cell>
          <cell r="CH81" t="e">
            <v>#REF!</v>
          </cell>
          <cell r="CI81" t="e">
            <v>#REF!</v>
          </cell>
          <cell r="CJ81" t="e">
            <v>#REF!</v>
          </cell>
          <cell r="CK81">
            <v>0</v>
          </cell>
          <cell r="CL81" t="e">
            <v>#REF!</v>
          </cell>
          <cell r="CM81" t="e">
            <v>#REF!</v>
          </cell>
        </row>
        <row r="82">
          <cell r="A82" t="str">
            <v>280600-PS01</v>
          </cell>
          <cell r="B82" t="str">
            <v>Gilbert</v>
          </cell>
          <cell r="C82" t="str">
            <v>Fletcher</v>
          </cell>
          <cell r="D82">
            <v>7</v>
          </cell>
          <cell r="E82">
            <v>83</v>
          </cell>
          <cell r="F82" t="str">
            <v>Rehab collection</v>
          </cell>
          <cell r="G82" t="str">
            <v/>
          </cell>
          <cell r="H82" t="str">
            <v/>
          </cell>
          <cell r="I82" t="str">
            <v/>
          </cell>
          <cell r="J82">
            <v>0</v>
          </cell>
          <cell r="L82">
            <v>48185</v>
          </cell>
          <cell r="R82">
            <v>44821</v>
          </cell>
          <cell r="S82">
            <v>47326</v>
          </cell>
          <cell r="T82">
            <v>48185</v>
          </cell>
          <cell r="W82">
            <v>2</v>
          </cell>
          <cell r="X82">
            <v>1447</v>
          </cell>
          <cell r="Y82">
            <v>24</v>
          </cell>
          <cell r="Z82">
            <v>197</v>
          </cell>
          <cell r="AA82">
            <v>1668</v>
          </cell>
          <cell r="AB82">
            <v>1509</v>
          </cell>
          <cell r="AC82">
            <v>1601</v>
          </cell>
          <cell r="AD82">
            <v>241560</v>
          </cell>
          <cell r="AG82">
            <v>676780</v>
          </cell>
          <cell r="AL82">
            <v>8340000</v>
          </cell>
          <cell r="AM82">
            <v>0</v>
          </cell>
          <cell r="AN82">
            <v>1</v>
          </cell>
          <cell r="AO82">
            <v>1</v>
          </cell>
          <cell r="AP82">
            <v>0</v>
          </cell>
          <cell r="AQ82">
            <v>2203700</v>
          </cell>
          <cell r="AR82">
            <v>2203700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2203700</v>
          </cell>
          <cell r="BG82">
            <v>241560</v>
          </cell>
          <cell r="BH82">
            <v>676780</v>
          </cell>
          <cell r="BI82">
            <v>52.073899449856974</v>
          </cell>
          <cell r="BJ82">
            <v>1.2968492132370731E-2</v>
          </cell>
          <cell r="BK82">
            <v>50.367757293716998</v>
          </cell>
          <cell r="BL82">
            <v>1.254359422070362E-2</v>
          </cell>
          <cell r="BM82">
            <v>0</v>
          </cell>
          <cell r="BN82">
            <v>50040</v>
          </cell>
          <cell r="BO82">
            <v>0</v>
          </cell>
          <cell r="BP82">
            <v>0</v>
          </cell>
          <cell r="BQ82">
            <v>2203700</v>
          </cell>
          <cell r="BR82">
            <v>0</v>
          </cell>
          <cell r="BS82">
            <v>0</v>
          </cell>
          <cell r="BV82">
            <v>0</v>
          </cell>
          <cell r="BW82">
            <v>2203700</v>
          </cell>
          <cell r="BX82">
            <v>241560</v>
          </cell>
          <cell r="BY82">
            <v>676780</v>
          </cell>
          <cell r="BZ82">
            <v>33.811950439648278</v>
          </cell>
          <cell r="CA82">
            <v>52.073899449856974</v>
          </cell>
          <cell r="CB82">
            <v>1.2968492132370731E-2</v>
          </cell>
          <cell r="CC82">
            <v>50.367757293716998</v>
          </cell>
          <cell r="CD82">
            <v>1.254359422070362E-2</v>
          </cell>
          <cell r="CE82">
            <v>0</v>
          </cell>
          <cell r="CF82">
            <v>50040</v>
          </cell>
          <cell r="CG82">
            <v>0</v>
          </cell>
          <cell r="CH82">
            <v>0</v>
          </cell>
          <cell r="CI82">
            <v>2203700</v>
          </cell>
          <cell r="CJ82">
            <v>0</v>
          </cell>
          <cell r="CK82">
            <v>0</v>
          </cell>
          <cell r="CL82">
            <v>50.367757293716998</v>
          </cell>
          <cell r="CM82">
            <v>1.254359422070362E-2</v>
          </cell>
        </row>
        <row r="83">
          <cell r="A83" t="str">
            <v>280546-PS01</v>
          </cell>
          <cell r="B83" t="str">
            <v>Glencoe</v>
          </cell>
          <cell r="C83" t="str">
            <v>Barrett</v>
          </cell>
          <cell r="D83">
            <v>22</v>
          </cell>
          <cell r="E83">
            <v>73</v>
          </cell>
          <cell r="F83" t="str">
            <v>Adv trmt - phos, rehab treatment</v>
          </cell>
          <cell r="G83">
            <v>2018</v>
          </cell>
          <cell r="H83" t="str">
            <v>Yes</v>
          </cell>
          <cell r="I83" t="str">
            <v/>
          </cell>
          <cell r="J83">
            <v>0</v>
          </cell>
          <cell r="L83">
            <v>48276</v>
          </cell>
          <cell r="R83">
            <v>48667</v>
          </cell>
          <cell r="S83">
            <v>48276</v>
          </cell>
          <cell r="T83">
            <v>48396</v>
          </cell>
          <cell r="U83" t="str">
            <v>2018 survey</v>
          </cell>
          <cell r="V83">
            <v>2019</v>
          </cell>
          <cell r="W83">
            <v>2</v>
          </cell>
          <cell r="X83">
            <v>1759</v>
          </cell>
          <cell r="Y83">
            <v>590</v>
          </cell>
          <cell r="Z83">
            <v>1106</v>
          </cell>
          <cell r="AA83">
            <v>3455</v>
          </cell>
          <cell r="AB83">
            <v>2015</v>
          </cell>
          <cell r="AC83">
            <v>3868</v>
          </cell>
          <cell r="AD83">
            <v>65000</v>
          </cell>
          <cell r="AE83">
            <v>6</v>
          </cell>
          <cell r="AG83">
            <v>936706</v>
          </cell>
          <cell r="AJ83">
            <v>1.2E-2</v>
          </cell>
          <cell r="AK83">
            <v>1.4999999999999999E-2</v>
          </cell>
          <cell r="AL83">
            <v>17275000</v>
          </cell>
          <cell r="AM83">
            <v>1</v>
          </cell>
          <cell r="AN83">
            <v>0.8932264736297828</v>
          </cell>
          <cell r="AO83">
            <v>1</v>
          </cell>
          <cell r="AP83">
            <v>23706421</v>
          </cell>
          <cell r="AQ83">
            <v>23569530</v>
          </cell>
          <cell r="AR83">
            <v>23569530</v>
          </cell>
          <cell r="AS83">
            <v>5593458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688583.5952009412</v>
          </cell>
          <cell r="BA83">
            <v>3000000</v>
          </cell>
          <cell r="BB83" t="str">
            <v>2018 st bonding</v>
          </cell>
          <cell r="BC83">
            <v>0</v>
          </cell>
          <cell r="BD83">
            <v>0</v>
          </cell>
          <cell r="BE83">
            <v>8593458</v>
          </cell>
          <cell r="BF83">
            <v>14976072</v>
          </cell>
          <cell r="BG83">
            <v>65000</v>
          </cell>
          <cell r="BH83">
            <v>936706</v>
          </cell>
          <cell r="BI83">
            <v>44.583198252213748</v>
          </cell>
          <cell r="BJ83">
            <v>1.1082077616757084E-2</v>
          </cell>
          <cell r="BK83">
            <v>39.201579387994094</v>
          </cell>
          <cell r="BL83">
            <v>9.7443647496878189E-3</v>
          </cell>
          <cell r="BM83">
            <v>0</v>
          </cell>
          <cell r="BN83">
            <v>103650</v>
          </cell>
          <cell r="BO83">
            <v>0</v>
          </cell>
          <cell r="BP83">
            <v>0</v>
          </cell>
          <cell r="BQ83">
            <v>14976072</v>
          </cell>
          <cell r="BR83">
            <v>0</v>
          </cell>
          <cell r="BS83">
            <v>0</v>
          </cell>
          <cell r="BV83">
            <v>8593458</v>
          </cell>
          <cell r="BW83">
            <v>14976072</v>
          </cell>
          <cell r="BX83">
            <v>65000</v>
          </cell>
          <cell r="BY83">
            <v>936706</v>
          </cell>
          <cell r="BZ83">
            <v>22.593005306319345</v>
          </cell>
          <cell r="CA83">
            <v>44.583198252213748</v>
          </cell>
          <cell r="CB83">
            <v>1.1082077616757084E-2</v>
          </cell>
          <cell r="CC83">
            <v>39.201579387994094</v>
          </cell>
          <cell r="CD83">
            <v>9.7443647496878189E-3</v>
          </cell>
          <cell r="CE83">
            <v>0</v>
          </cell>
          <cell r="CF83">
            <v>103650</v>
          </cell>
          <cell r="CG83">
            <v>0</v>
          </cell>
          <cell r="CH83">
            <v>0</v>
          </cell>
          <cell r="CI83">
            <v>14976072</v>
          </cell>
          <cell r="CJ83">
            <v>0</v>
          </cell>
          <cell r="CK83">
            <v>0</v>
          </cell>
          <cell r="CL83">
            <v>39.201579387994094</v>
          </cell>
          <cell r="CM83">
            <v>9.7443647496878189E-3</v>
          </cell>
        </row>
        <row r="84">
          <cell r="A84" t="str">
            <v>280541-PS01</v>
          </cell>
          <cell r="B84" t="str">
            <v>Glyndon</v>
          </cell>
          <cell r="C84" t="str">
            <v>LaFontaine</v>
          </cell>
          <cell r="D84">
            <v>98</v>
          </cell>
          <cell r="E84">
            <v>56</v>
          </cell>
          <cell r="F84" t="str">
            <v>Rehab collection</v>
          </cell>
          <cell r="G84" t="str">
            <v/>
          </cell>
          <cell r="H84" t="str">
            <v/>
          </cell>
          <cell r="I84" t="str">
            <v/>
          </cell>
          <cell r="J84">
            <v>0</v>
          </cell>
          <cell r="L84">
            <v>75341</v>
          </cell>
          <cell r="R84">
            <v>57936</v>
          </cell>
          <cell r="S84">
            <v>72000</v>
          </cell>
          <cell r="T84">
            <v>75341</v>
          </cell>
          <cell r="U84" t="str">
            <v>other</v>
          </cell>
          <cell r="AA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1</v>
          </cell>
          <cell r="AP84">
            <v>0</v>
          </cell>
          <cell r="AQ84">
            <v>363300</v>
          </cell>
          <cell r="AR84">
            <v>363300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363300</v>
          </cell>
          <cell r="BG84">
            <v>0</v>
          </cell>
          <cell r="BH84">
            <v>0</v>
          </cell>
          <cell r="BI84" t="e">
            <v>#DIV/0!</v>
          </cell>
          <cell r="BJ84" t="e">
            <v>#DIV/0!</v>
          </cell>
          <cell r="BK84" t="e">
            <v>#DIV/0!</v>
          </cell>
          <cell r="BL84" t="e">
            <v>#DIV/0!</v>
          </cell>
          <cell r="BM84" t="e">
            <v>#DIV/0!</v>
          </cell>
          <cell r="BN84">
            <v>0</v>
          </cell>
          <cell r="BO84" t="e">
            <v>#DIV/0!</v>
          </cell>
          <cell r="BP84" t="e">
            <v>#DIV/0!</v>
          </cell>
          <cell r="BQ84">
            <v>363300</v>
          </cell>
          <cell r="BR84" t="e">
            <v>#DIV/0!</v>
          </cell>
          <cell r="BS84">
            <v>0</v>
          </cell>
          <cell r="BV84">
            <v>0</v>
          </cell>
          <cell r="BW84">
            <v>363300</v>
          </cell>
          <cell r="BX84">
            <v>0</v>
          </cell>
          <cell r="BY84">
            <v>0</v>
          </cell>
          <cell r="BZ84" t="e">
            <v>#DIV/0!</v>
          </cell>
          <cell r="CA84" t="e">
            <v>#DIV/0!</v>
          </cell>
          <cell r="CB84" t="e">
            <v>#DIV/0!</v>
          </cell>
          <cell r="CC84" t="e">
            <v>#DIV/0!</v>
          </cell>
          <cell r="CD84" t="e">
            <v>#DIV/0!</v>
          </cell>
          <cell r="CE84" t="e">
            <v>#DIV/0!</v>
          </cell>
          <cell r="CF84">
            <v>0</v>
          </cell>
          <cell r="CG84" t="e">
            <v>#DIV/0!</v>
          </cell>
          <cell r="CH84" t="e">
            <v>#DIV/0!</v>
          </cell>
          <cell r="CI84">
            <v>363300</v>
          </cell>
          <cell r="CJ84" t="e">
            <v>#DIV/0!</v>
          </cell>
          <cell r="CK84">
            <v>0</v>
          </cell>
          <cell r="CL84" t="e">
            <v>#DIV/0!</v>
          </cell>
          <cell r="CM84" t="e">
            <v>#DIV/0!</v>
          </cell>
        </row>
        <row r="85">
          <cell r="A85" t="str">
            <v>272477-PS01</v>
          </cell>
          <cell r="B85" t="str">
            <v>Grand Marais</v>
          </cell>
          <cell r="C85" t="str">
            <v>Fletcher</v>
          </cell>
          <cell r="D85">
            <v>197</v>
          </cell>
          <cell r="E85">
            <v>42</v>
          </cell>
          <cell r="F85" t="str">
            <v>Rehab collection</v>
          </cell>
          <cell r="G85" t="str">
            <v/>
          </cell>
          <cell r="H85" t="str">
            <v/>
          </cell>
          <cell r="I85" t="str">
            <v/>
          </cell>
          <cell r="J85">
            <v>0</v>
          </cell>
          <cell r="K85">
            <v>1419</v>
          </cell>
          <cell r="L85">
            <v>47716</v>
          </cell>
          <cell r="M85">
            <v>33493</v>
          </cell>
          <cell r="N85">
            <v>40772</v>
          </cell>
          <cell r="O85">
            <v>40750</v>
          </cell>
          <cell r="P85">
            <v>42000</v>
          </cell>
          <cell r="Q85">
            <v>40699</v>
          </cell>
          <cell r="R85">
            <v>40750</v>
          </cell>
          <cell r="S85">
            <v>40000</v>
          </cell>
          <cell r="T85">
            <v>47716</v>
          </cell>
          <cell r="U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F85">
            <v>0</v>
          </cell>
          <cell r="AG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1</v>
          </cell>
          <cell r="AP85">
            <v>0</v>
          </cell>
          <cell r="AQ85">
            <v>645500</v>
          </cell>
          <cell r="AR85">
            <v>645500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645500</v>
          </cell>
          <cell r="BG85">
            <v>0</v>
          </cell>
          <cell r="BH85">
            <v>0</v>
          </cell>
          <cell r="BI85" t="e">
            <v>#DIV/0!</v>
          </cell>
          <cell r="BJ85" t="e">
            <v>#DIV/0!</v>
          </cell>
          <cell r="BK85" t="e">
            <v>#DIV/0!</v>
          </cell>
          <cell r="BL85" t="e">
            <v>#DIV/0!</v>
          </cell>
          <cell r="BM85" t="e">
            <v>#DIV/0!</v>
          </cell>
          <cell r="BN85">
            <v>0</v>
          </cell>
          <cell r="BO85" t="e">
            <v>#DIV/0!</v>
          </cell>
          <cell r="BP85" t="e">
            <v>#DIV/0!</v>
          </cell>
          <cell r="BQ85">
            <v>645500</v>
          </cell>
          <cell r="BR85" t="e">
            <v>#DIV/0!</v>
          </cell>
          <cell r="BS85">
            <v>0</v>
          </cell>
          <cell r="BV85">
            <v>0</v>
          </cell>
          <cell r="BW85">
            <v>645500</v>
          </cell>
          <cell r="BX85">
            <v>0</v>
          </cell>
          <cell r="BY85">
            <v>0</v>
          </cell>
          <cell r="BZ85" t="e">
            <v>#DIV/0!</v>
          </cell>
          <cell r="CA85" t="e">
            <v>#DIV/0!</v>
          </cell>
          <cell r="CB85" t="e">
            <v>#DIV/0!</v>
          </cell>
          <cell r="CC85" t="e">
            <v>#DIV/0!</v>
          </cell>
          <cell r="CD85" t="e">
            <v>#DIV/0!</v>
          </cell>
          <cell r="CE85" t="e">
            <v>#DIV/0!</v>
          </cell>
          <cell r="CF85">
            <v>0</v>
          </cell>
          <cell r="CG85" t="e">
            <v>#DIV/0!</v>
          </cell>
          <cell r="CH85" t="e">
            <v>#DIV/0!</v>
          </cell>
          <cell r="CI85">
            <v>645500</v>
          </cell>
          <cell r="CJ85" t="e">
            <v>#DIV/0!</v>
          </cell>
          <cell r="CK85">
            <v>0</v>
          </cell>
          <cell r="CL85" t="e">
            <v>#DIV/0!</v>
          </cell>
          <cell r="CM85" t="e">
            <v>#DIV/0!</v>
          </cell>
        </row>
        <row r="86">
          <cell r="A86" t="str">
            <v>279861-PS01</v>
          </cell>
          <cell r="B86" t="str">
            <v>Grand Rapids</v>
          </cell>
          <cell r="C86" t="str">
            <v>Fletcher</v>
          </cell>
          <cell r="D86">
            <v>176</v>
          </cell>
          <cell r="E86">
            <v>45</v>
          </cell>
          <cell r="F86" t="str">
            <v>Rehab treatment, Ph 2</v>
          </cell>
          <cell r="G86" t="str">
            <v/>
          </cell>
          <cell r="H86" t="str">
            <v/>
          </cell>
          <cell r="I86" t="str">
            <v/>
          </cell>
          <cell r="J86">
            <v>0</v>
          </cell>
          <cell r="K86">
            <v>14415</v>
          </cell>
          <cell r="L86">
            <v>39389</v>
          </cell>
          <cell r="N86">
            <v>41776</v>
          </cell>
          <cell r="O86">
            <v>46382</v>
          </cell>
          <cell r="P86">
            <v>41157</v>
          </cell>
          <cell r="Q86">
            <v>40832</v>
          </cell>
          <cell r="R86">
            <v>41931</v>
          </cell>
          <cell r="S86">
            <v>39777</v>
          </cell>
          <cell r="T86">
            <v>39389</v>
          </cell>
          <cell r="U86" t="str">
            <v>2013 survey</v>
          </cell>
          <cell r="W86">
            <v>3</v>
          </cell>
          <cell r="X86">
            <v>2524</v>
          </cell>
          <cell r="Y86">
            <v>107</v>
          </cell>
          <cell r="Z86">
            <v>15000</v>
          </cell>
          <cell r="AA86">
            <v>17631</v>
          </cell>
          <cell r="AB86">
            <v>3134</v>
          </cell>
          <cell r="AC86">
            <v>17631</v>
          </cell>
          <cell r="AD86">
            <v>1924461</v>
          </cell>
          <cell r="AG86">
            <v>5408000</v>
          </cell>
          <cell r="AL86">
            <v>88155000</v>
          </cell>
          <cell r="AM86">
            <v>0</v>
          </cell>
          <cell r="AN86">
            <v>1</v>
          </cell>
          <cell r="AO86">
            <v>1</v>
          </cell>
          <cell r="AP86">
            <v>0</v>
          </cell>
          <cell r="AQ86">
            <v>6800000</v>
          </cell>
          <cell r="AR86">
            <v>6800000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6800000</v>
          </cell>
          <cell r="BG86">
            <v>1924461</v>
          </cell>
          <cell r="BH86">
            <v>5408000</v>
          </cell>
          <cell r="BI86">
            <v>36.465133654238407</v>
          </cell>
          <cell r="BJ86">
            <v>1.1109233640124424E-2</v>
          </cell>
          <cell r="BK86">
            <v>35.967063227743992</v>
          </cell>
          <cell r="BL86">
            <v>1.0957494699863615E-2</v>
          </cell>
          <cell r="BM86">
            <v>0</v>
          </cell>
          <cell r="BN86">
            <v>528930</v>
          </cell>
          <cell r="BO86">
            <v>0</v>
          </cell>
          <cell r="BP86">
            <v>0</v>
          </cell>
          <cell r="BQ86">
            <v>6800000</v>
          </cell>
          <cell r="BR86">
            <v>0</v>
          </cell>
          <cell r="BS86">
            <v>0</v>
          </cell>
          <cell r="BV86">
            <v>0</v>
          </cell>
          <cell r="BW86">
            <v>6800000</v>
          </cell>
          <cell r="BX86">
            <v>1924461</v>
          </cell>
          <cell r="BY86">
            <v>5408000</v>
          </cell>
          <cell r="BZ86">
            <v>25.561038322651388</v>
          </cell>
          <cell r="CA86">
            <v>36.465133654238407</v>
          </cell>
          <cell r="CB86">
            <v>1.1109233640124424E-2</v>
          </cell>
          <cell r="CC86">
            <v>35.967063227743992</v>
          </cell>
          <cell r="CD86">
            <v>1.0957494699863615E-2</v>
          </cell>
          <cell r="CE86">
            <v>0</v>
          </cell>
          <cell r="CF86">
            <v>528930</v>
          </cell>
          <cell r="CG86">
            <v>0</v>
          </cell>
          <cell r="CH86">
            <v>0</v>
          </cell>
          <cell r="CI86">
            <v>6800000</v>
          </cell>
          <cell r="CJ86">
            <v>0</v>
          </cell>
          <cell r="CK86">
            <v>0</v>
          </cell>
          <cell r="CL86">
            <v>35.967063227743992</v>
          </cell>
          <cell r="CM86">
            <v>1.0957494699863615E-2</v>
          </cell>
        </row>
        <row r="87">
          <cell r="A87" t="str">
            <v>279879-PS01</v>
          </cell>
          <cell r="B87" t="str">
            <v>Grasston</v>
          </cell>
          <cell r="C87" t="str">
            <v>Barrett</v>
          </cell>
          <cell r="D87">
            <v>226</v>
          </cell>
          <cell r="E87">
            <v>34</v>
          </cell>
          <cell r="F87" t="str">
            <v>Rehab collection and pond</v>
          </cell>
          <cell r="G87" t="str">
            <v/>
          </cell>
          <cell r="H87" t="str">
            <v/>
          </cell>
          <cell r="I87" t="str">
            <v/>
          </cell>
          <cell r="J87">
            <v>0</v>
          </cell>
          <cell r="L87">
            <v>71250</v>
          </cell>
          <cell r="M87">
            <v>41250</v>
          </cell>
          <cell r="N87">
            <v>48250</v>
          </cell>
          <cell r="O87">
            <v>53750</v>
          </cell>
          <cell r="P87">
            <v>51667</v>
          </cell>
          <cell r="Q87">
            <v>53750</v>
          </cell>
          <cell r="R87">
            <v>53750</v>
          </cell>
          <cell r="S87">
            <v>47321</v>
          </cell>
          <cell r="T87">
            <v>71250</v>
          </cell>
          <cell r="U87" t="str">
            <v>2013 survey</v>
          </cell>
          <cell r="X87">
            <v>53</v>
          </cell>
          <cell r="Y87">
            <v>0</v>
          </cell>
          <cell r="Z87">
            <v>4</v>
          </cell>
          <cell r="AA87">
            <v>57</v>
          </cell>
          <cell r="AB87">
            <v>57</v>
          </cell>
          <cell r="AC87">
            <v>63</v>
          </cell>
          <cell r="AD87">
            <v>0</v>
          </cell>
          <cell r="AG87">
            <v>24000</v>
          </cell>
          <cell r="AL87">
            <v>285000</v>
          </cell>
          <cell r="AM87">
            <v>0</v>
          </cell>
          <cell r="AN87">
            <v>0.90476190476190477</v>
          </cell>
          <cell r="AO87">
            <v>0.90476190476190477</v>
          </cell>
          <cell r="AP87">
            <v>0</v>
          </cell>
          <cell r="AQ87">
            <v>1507000</v>
          </cell>
          <cell r="AR87">
            <v>1507000</v>
          </cell>
          <cell r="AS87">
            <v>0</v>
          </cell>
          <cell r="AT87" t="str">
            <v>Should apply</v>
          </cell>
          <cell r="AU87">
            <v>678150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440797.5</v>
          </cell>
          <cell r="BD87">
            <v>440797.5</v>
          </cell>
          <cell r="BE87">
            <v>0</v>
          </cell>
          <cell r="BF87">
            <v>1507000</v>
          </cell>
          <cell r="BG87">
            <v>0</v>
          </cell>
          <cell r="BH87">
            <v>24000</v>
          </cell>
          <cell r="BI87">
            <v>159.03168387604379</v>
          </cell>
          <cell r="BJ87">
            <v>2.6784283600175797E-2</v>
          </cell>
          <cell r="BK87">
            <v>124.88903709557077</v>
          </cell>
          <cell r="BL87">
            <v>2.1033943089780342E-2</v>
          </cell>
          <cell r="BM87">
            <v>56857.499999999993</v>
          </cell>
          <cell r="BN87">
            <v>1710</v>
          </cell>
          <cell r="BO87">
            <v>31147.499999999993</v>
          </cell>
          <cell r="BP87">
            <v>764183.46301359136</v>
          </cell>
          <cell r="BQ87">
            <v>1363476.1904761905</v>
          </cell>
          <cell r="BR87">
            <v>479434.18197007937</v>
          </cell>
          <cell r="BS87">
            <v>479434.18197007937</v>
          </cell>
          <cell r="BV87">
            <v>0</v>
          </cell>
          <cell r="BW87">
            <v>1507000</v>
          </cell>
          <cell r="BX87">
            <v>0</v>
          </cell>
          <cell r="BY87">
            <v>24000</v>
          </cell>
          <cell r="BZ87">
            <v>35.087719298245609</v>
          </cell>
          <cell r="CA87">
            <v>159.03168387604379</v>
          </cell>
          <cell r="CB87">
            <v>2.6784283600175797E-2</v>
          </cell>
          <cell r="CC87">
            <v>124.88903709557077</v>
          </cell>
          <cell r="CD87">
            <v>2.1033943089780342E-2</v>
          </cell>
          <cell r="CE87">
            <v>56857.499999999993</v>
          </cell>
          <cell r="CF87">
            <v>1710</v>
          </cell>
          <cell r="CG87">
            <v>31147.499999999993</v>
          </cell>
          <cell r="CH87">
            <v>764183.46301359136</v>
          </cell>
          <cell r="CI87">
            <v>1363476.1904761905</v>
          </cell>
          <cell r="CJ87">
            <v>479434.18197007937</v>
          </cell>
          <cell r="CK87">
            <v>479434.18197007937</v>
          </cell>
          <cell r="CL87">
            <v>96.3198125846247</v>
          </cell>
          <cell r="CM87">
            <v>1.6222284224778897E-2</v>
          </cell>
        </row>
        <row r="88">
          <cell r="A88" t="str">
            <v>279371-PS01</v>
          </cell>
          <cell r="B88" t="str">
            <v>Greenbush</v>
          </cell>
          <cell r="C88" t="str">
            <v>Schultz</v>
          </cell>
          <cell r="D88">
            <v>194</v>
          </cell>
          <cell r="E88">
            <v>43</v>
          </cell>
          <cell r="F88" t="str">
            <v>Rehab collection</v>
          </cell>
          <cell r="G88" t="str">
            <v/>
          </cell>
          <cell r="H88" t="str">
            <v/>
          </cell>
          <cell r="I88" t="str">
            <v/>
          </cell>
          <cell r="J88">
            <v>0</v>
          </cell>
          <cell r="K88">
            <v>740</v>
          </cell>
          <cell r="L88">
            <v>46389</v>
          </cell>
          <cell r="M88">
            <v>33750</v>
          </cell>
          <cell r="N88">
            <v>40461</v>
          </cell>
          <cell r="O88">
            <v>40547</v>
          </cell>
          <cell r="P88">
            <v>46667</v>
          </cell>
          <cell r="Q88">
            <v>49531</v>
          </cell>
          <cell r="R88">
            <v>40547</v>
          </cell>
          <cell r="S88">
            <v>51544</v>
          </cell>
          <cell r="T88">
            <v>46389</v>
          </cell>
          <cell r="U88">
            <v>0</v>
          </cell>
          <cell r="W88">
            <v>0</v>
          </cell>
          <cell r="X88">
            <v>317</v>
          </cell>
          <cell r="Y88">
            <v>0</v>
          </cell>
          <cell r="Z88">
            <v>0</v>
          </cell>
          <cell r="AA88">
            <v>317</v>
          </cell>
          <cell r="AB88">
            <v>317</v>
          </cell>
          <cell r="AC88">
            <v>317</v>
          </cell>
          <cell r="AD88">
            <v>0</v>
          </cell>
          <cell r="AF88">
            <v>0</v>
          </cell>
          <cell r="AG88">
            <v>0</v>
          </cell>
          <cell r="AL88">
            <v>1585000</v>
          </cell>
          <cell r="AM88">
            <v>0</v>
          </cell>
          <cell r="AN88">
            <v>1</v>
          </cell>
          <cell r="AO88">
            <v>1</v>
          </cell>
          <cell r="AP88">
            <v>0</v>
          </cell>
          <cell r="AQ88">
            <v>282968</v>
          </cell>
          <cell r="AR88">
            <v>282968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282968</v>
          </cell>
          <cell r="BG88">
            <v>0</v>
          </cell>
          <cell r="BH88">
            <v>0</v>
          </cell>
          <cell r="BI88">
            <v>4.1847069486729067</v>
          </cell>
          <cell r="BJ88">
            <v>1.0825084262233477E-3</v>
          </cell>
          <cell r="BK88">
            <v>3.0319523815987846</v>
          </cell>
          <cell r="BL88">
            <v>7.8431155185896249E-4</v>
          </cell>
          <cell r="BM88">
            <v>0</v>
          </cell>
          <cell r="BN88">
            <v>9510</v>
          </cell>
          <cell r="BO88">
            <v>0</v>
          </cell>
          <cell r="BP88">
            <v>0</v>
          </cell>
          <cell r="BQ88">
            <v>282968</v>
          </cell>
          <cell r="BR88">
            <v>0</v>
          </cell>
          <cell r="BS88">
            <v>0</v>
          </cell>
          <cell r="BV88">
            <v>0</v>
          </cell>
          <cell r="BW88">
            <v>282968</v>
          </cell>
          <cell r="BX88">
            <v>0</v>
          </cell>
          <cell r="BY88">
            <v>0</v>
          </cell>
          <cell r="BZ88">
            <v>0</v>
          </cell>
          <cell r="CA88">
            <v>4.1847069486729067</v>
          </cell>
          <cell r="CB88">
            <v>1.0825084262233477E-3</v>
          </cell>
          <cell r="CC88">
            <v>3.0319523815987846</v>
          </cell>
          <cell r="CD88">
            <v>7.8431155185896249E-4</v>
          </cell>
          <cell r="CE88">
            <v>0</v>
          </cell>
          <cell r="CF88">
            <v>9510</v>
          </cell>
          <cell r="CG88">
            <v>0</v>
          </cell>
          <cell r="CH88">
            <v>0</v>
          </cell>
          <cell r="CI88">
            <v>282968</v>
          </cell>
          <cell r="CJ88">
            <v>0</v>
          </cell>
          <cell r="CK88">
            <v>0</v>
          </cell>
          <cell r="CL88">
            <v>3.0319523815987846</v>
          </cell>
          <cell r="CM88">
            <v>7.8431155185896249E-4</v>
          </cell>
        </row>
        <row r="89">
          <cell r="A89" t="str">
            <v>280343-PS01</v>
          </cell>
          <cell r="B89" t="str">
            <v>Grey Eagle</v>
          </cell>
          <cell r="C89" t="str">
            <v>LaFontaine</v>
          </cell>
          <cell r="D89">
            <v>132</v>
          </cell>
          <cell r="E89">
            <v>50</v>
          </cell>
          <cell r="F89" t="str">
            <v>Rehab collection, lift station</v>
          </cell>
          <cell r="G89" t="str">
            <v/>
          </cell>
          <cell r="H89" t="str">
            <v/>
          </cell>
          <cell r="I89" t="str">
            <v/>
          </cell>
          <cell r="J89">
            <v>0</v>
          </cell>
          <cell r="L89">
            <v>45000</v>
          </cell>
          <cell r="R89">
            <v>43438</v>
          </cell>
          <cell r="S89">
            <v>36429</v>
          </cell>
          <cell r="T89">
            <v>45000</v>
          </cell>
          <cell r="AA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1</v>
          </cell>
          <cell r="AP89">
            <v>3925000</v>
          </cell>
          <cell r="AQ89">
            <v>3925000</v>
          </cell>
          <cell r="AR89">
            <v>3925000</v>
          </cell>
          <cell r="AS89">
            <v>0</v>
          </cell>
          <cell r="AT89" t="str">
            <v>RD commit</v>
          </cell>
          <cell r="AU89">
            <v>2800000</v>
          </cell>
          <cell r="AV89">
            <v>2800000</v>
          </cell>
          <cell r="AW89">
            <v>1125000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1820000</v>
          </cell>
          <cell r="BD89">
            <v>1820000</v>
          </cell>
          <cell r="BE89">
            <v>0</v>
          </cell>
          <cell r="BF89">
            <v>3925000</v>
          </cell>
          <cell r="BG89">
            <v>0</v>
          </cell>
          <cell r="BH89">
            <v>0</v>
          </cell>
          <cell r="BI89" t="e">
            <v>#DIV/0!</v>
          </cell>
          <cell r="BJ89" t="e">
            <v>#DIV/0!</v>
          </cell>
          <cell r="BK89" t="e">
            <v>#DIV/0!</v>
          </cell>
          <cell r="BL89" t="e">
            <v>#DIV/0!</v>
          </cell>
          <cell r="BM89" t="e">
            <v>#DIV/0!</v>
          </cell>
          <cell r="BN89">
            <v>0</v>
          </cell>
          <cell r="BO89" t="e">
            <v>#DIV/0!</v>
          </cell>
          <cell r="BP89" t="e">
            <v>#DIV/0!</v>
          </cell>
          <cell r="BQ89">
            <v>3925000</v>
          </cell>
          <cell r="BR89" t="e">
            <v>#DIV/0!</v>
          </cell>
          <cell r="BS89">
            <v>0</v>
          </cell>
          <cell r="BV89">
            <v>0</v>
          </cell>
          <cell r="BW89">
            <v>3925000</v>
          </cell>
          <cell r="BX89">
            <v>0</v>
          </cell>
          <cell r="BY89">
            <v>0</v>
          </cell>
          <cell r="BZ89" t="e">
            <v>#DIV/0!</v>
          </cell>
          <cell r="CA89" t="e">
            <v>#DIV/0!</v>
          </cell>
          <cell r="CB89" t="e">
            <v>#DIV/0!</v>
          </cell>
          <cell r="CC89" t="e">
            <v>#DIV/0!</v>
          </cell>
          <cell r="CD89" t="e">
            <v>#DIV/0!</v>
          </cell>
          <cell r="CE89" t="e">
            <v>#DIV/0!</v>
          </cell>
          <cell r="CF89">
            <v>0</v>
          </cell>
          <cell r="CG89" t="e">
            <v>#DIV/0!</v>
          </cell>
          <cell r="CH89" t="e">
            <v>#DIV/0!</v>
          </cell>
          <cell r="CI89">
            <v>3925000</v>
          </cell>
          <cell r="CJ89" t="e">
            <v>#DIV/0!</v>
          </cell>
          <cell r="CK89">
            <v>0</v>
          </cell>
          <cell r="CL89" t="e">
            <v>#DIV/0!</v>
          </cell>
          <cell r="CM89" t="e">
            <v>#DIV/0!</v>
          </cell>
        </row>
        <row r="90">
          <cell r="A90" t="str">
            <v>279452-PS01</v>
          </cell>
          <cell r="B90" t="str">
            <v>Hamburg</v>
          </cell>
          <cell r="C90" t="str">
            <v>Sabie</v>
          </cell>
          <cell r="D90">
            <v>216</v>
          </cell>
          <cell r="E90">
            <v>38</v>
          </cell>
          <cell r="F90" t="str">
            <v>Regionalize - Norwood/Young America</v>
          </cell>
          <cell r="G90" t="str">
            <v/>
          </cell>
          <cell r="H90" t="str">
            <v/>
          </cell>
          <cell r="I90" t="str">
            <v/>
          </cell>
          <cell r="J90">
            <v>0</v>
          </cell>
          <cell r="K90">
            <v>558</v>
          </cell>
          <cell r="L90">
            <v>64500</v>
          </cell>
          <cell r="M90">
            <v>47578</v>
          </cell>
          <cell r="N90">
            <v>68000</v>
          </cell>
          <cell r="O90">
            <v>56875</v>
          </cell>
          <cell r="P90">
            <v>60893</v>
          </cell>
          <cell r="Q90">
            <v>60625</v>
          </cell>
          <cell r="R90">
            <v>56875</v>
          </cell>
          <cell r="S90">
            <v>53750</v>
          </cell>
          <cell r="T90">
            <v>64500</v>
          </cell>
          <cell r="U90" t="str">
            <v>2009 survey</v>
          </cell>
          <cell r="W90">
            <v>1</v>
          </cell>
          <cell r="X90">
            <v>212</v>
          </cell>
          <cell r="Y90">
            <v>15</v>
          </cell>
          <cell r="Z90">
            <v>70</v>
          </cell>
          <cell r="AA90">
            <v>297</v>
          </cell>
          <cell r="AB90">
            <v>252</v>
          </cell>
          <cell r="AC90">
            <v>521</v>
          </cell>
          <cell r="AD90">
            <v>0</v>
          </cell>
          <cell r="AF90">
            <v>0</v>
          </cell>
          <cell r="AG90">
            <v>80231</v>
          </cell>
          <cell r="AL90">
            <v>1485000</v>
          </cell>
          <cell r="AM90">
            <v>0</v>
          </cell>
          <cell r="AN90">
            <v>0.5700575815738963</v>
          </cell>
          <cell r="AO90">
            <v>0.5700575815738963</v>
          </cell>
          <cell r="AP90">
            <v>0</v>
          </cell>
          <cell r="AQ90">
            <v>2933000</v>
          </cell>
          <cell r="AR90">
            <v>2933000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2933000</v>
          </cell>
          <cell r="BG90">
            <v>0</v>
          </cell>
          <cell r="BH90">
            <v>80231</v>
          </cell>
          <cell r="BI90">
            <v>68.807411336875816</v>
          </cell>
          <cell r="BJ90">
            <v>1.2801378853372245E-2</v>
          </cell>
          <cell r="BK90">
            <v>56.054351359963903</v>
          </cell>
          <cell r="BL90">
            <v>1.0428716532086307E-2</v>
          </cell>
          <cell r="BM90">
            <v>0</v>
          </cell>
          <cell r="BN90">
            <v>8910</v>
          </cell>
          <cell r="BO90">
            <v>0</v>
          </cell>
          <cell r="BP90">
            <v>0</v>
          </cell>
          <cell r="BQ90">
            <v>1671978.8867562378</v>
          </cell>
          <cell r="BR90">
            <v>0</v>
          </cell>
          <cell r="BS90">
            <v>0</v>
          </cell>
          <cell r="BV90">
            <v>0</v>
          </cell>
          <cell r="BW90">
            <v>2933000</v>
          </cell>
          <cell r="BX90">
            <v>0</v>
          </cell>
          <cell r="BY90">
            <v>80231</v>
          </cell>
          <cell r="BZ90">
            <v>22.511503928170594</v>
          </cell>
          <cell r="CA90">
            <v>68.807411336875816</v>
          </cell>
          <cell r="CB90">
            <v>1.2801378853372245E-2</v>
          </cell>
          <cell r="CC90">
            <v>56.054351359963903</v>
          </cell>
          <cell r="CD90">
            <v>1.0428716532086307E-2</v>
          </cell>
          <cell r="CE90">
            <v>0</v>
          </cell>
          <cell r="CF90">
            <v>8910</v>
          </cell>
          <cell r="CG90">
            <v>0</v>
          </cell>
          <cell r="CH90">
            <v>0</v>
          </cell>
          <cell r="CI90">
            <v>1671978.8867562378</v>
          </cell>
          <cell r="CJ90">
            <v>0</v>
          </cell>
          <cell r="CK90">
            <v>0</v>
          </cell>
          <cell r="CL90">
            <v>56.054351359963903</v>
          </cell>
          <cell r="CM90">
            <v>1.0428716532086307E-2</v>
          </cell>
        </row>
        <row r="91">
          <cell r="A91" t="str">
            <v>279763-PS01</v>
          </cell>
          <cell r="B91" t="str">
            <v>Hawley</v>
          </cell>
          <cell r="C91" t="str">
            <v>LaFontaine</v>
          </cell>
          <cell r="D91">
            <v>69</v>
          </cell>
          <cell r="E91">
            <v>59</v>
          </cell>
          <cell r="F91" t="str">
            <v>Rehab collection</v>
          </cell>
          <cell r="G91">
            <v>2019</v>
          </cell>
          <cell r="H91" t="str">
            <v/>
          </cell>
          <cell r="I91" t="str">
            <v>Yes</v>
          </cell>
          <cell r="J91">
            <v>0</v>
          </cell>
          <cell r="K91">
            <v>1917</v>
          </cell>
          <cell r="L91">
            <v>59609</v>
          </cell>
          <cell r="M91">
            <v>35652</v>
          </cell>
          <cell r="N91">
            <v>41550</v>
          </cell>
          <cell r="O91">
            <v>45595</v>
          </cell>
          <cell r="P91">
            <v>43380</v>
          </cell>
          <cell r="Q91">
            <v>48250</v>
          </cell>
          <cell r="R91">
            <v>45595</v>
          </cell>
          <cell r="S91">
            <v>56630</v>
          </cell>
          <cell r="T91">
            <v>59609</v>
          </cell>
          <cell r="U91" t="str">
            <v>2015 survey</v>
          </cell>
          <cell r="W91">
            <v>1</v>
          </cell>
          <cell r="X91">
            <v>817</v>
          </cell>
          <cell r="Z91">
            <v>241</v>
          </cell>
          <cell r="AA91">
            <v>1058</v>
          </cell>
          <cell r="AB91">
            <v>924</v>
          </cell>
          <cell r="AC91">
            <v>1259</v>
          </cell>
          <cell r="AD91">
            <v>42700</v>
          </cell>
          <cell r="AF91">
            <v>3521111</v>
          </cell>
          <cell r="AG91">
            <v>95700</v>
          </cell>
          <cell r="AL91">
            <v>5290000</v>
          </cell>
          <cell r="AM91">
            <v>0</v>
          </cell>
          <cell r="AN91">
            <v>0.84034948371723595</v>
          </cell>
          <cell r="AO91">
            <v>0.84034948371723595</v>
          </cell>
          <cell r="AP91">
            <v>0</v>
          </cell>
          <cell r="AQ91">
            <v>1203000</v>
          </cell>
          <cell r="AR91">
            <v>1203000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1203000</v>
          </cell>
          <cell r="BG91">
            <v>42700</v>
          </cell>
          <cell r="BH91">
            <v>95700</v>
          </cell>
          <cell r="BI91">
            <v>16.231558918115919</v>
          </cell>
          <cell r="BJ91">
            <v>3.2676056806420343E-3</v>
          </cell>
          <cell r="BK91">
            <v>14.763177945901932</v>
          </cell>
          <cell r="BL91">
            <v>2.9720031429955741E-3</v>
          </cell>
          <cell r="BM91">
            <v>0</v>
          </cell>
          <cell r="BN91">
            <v>31740</v>
          </cell>
          <cell r="BO91">
            <v>0</v>
          </cell>
          <cell r="BP91">
            <v>0</v>
          </cell>
          <cell r="BQ91">
            <v>1010940.4289118348</v>
          </cell>
          <cell r="BR91">
            <v>0</v>
          </cell>
          <cell r="BS91">
            <v>0</v>
          </cell>
          <cell r="BV91">
            <v>0</v>
          </cell>
          <cell r="BW91">
            <v>1203000</v>
          </cell>
          <cell r="BX91">
            <v>42700</v>
          </cell>
          <cell r="BY91">
            <v>95700</v>
          </cell>
          <cell r="BZ91">
            <v>7.5378071833648397</v>
          </cell>
          <cell r="CA91">
            <v>16.231558918115919</v>
          </cell>
          <cell r="CB91">
            <v>3.2676056806420343E-3</v>
          </cell>
          <cell r="CC91">
            <v>14.763177945901932</v>
          </cell>
          <cell r="CD91">
            <v>2.9720031429955741E-3</v>
          </cell>
          <cell r="CE91">
            <v>0</v>
          </cell>
          <cell r="CF91">
            <v>31740</v>
          </cell>
          <cell r="CG91">
            <v>0</v>
          </cell>
          <cell r="CH91">
            <v>0</v>
          </cell>
          <cell r="CI91">
            <v>1010940.4289118348</v>
          </cell>
          <cell r="CJ91">
            <v>0</v>
          </cell>
          <cell r="CK91">
            <v>0</v>
          </cell>
          <cell r="CL91">
            <v>14.763177945901932</v>
          </cell>
          <cell r="CM91">
            <v>2.9720031429955741E-3</v>
          </cell>
        </row>
        <row r="92">
          <cell r="A92" t="str">
            <v>280502-PS01</v>
          </cell>
          <cell r="B92" t="str">
            <v>Henning</v>
          </cell>
          <cell r="C92" t="str">
            <v>LaFontaine</v>
          </cell>
          <cell r="D92">
            <v>180</v>
          </cell>
          <cell r="E92">
            <v>45</v>
          </cell>
          <cell r="F92" t="str">
            <v>Rehab collection</v>
          </cell>
          <cell r="G92" t="str">
            <v/>
          </cell>
          <cell r="H92" t="str">
            <v/>
          </cell>
          <cell r="I92" t="str">
            <v/>
          </cell>
          <cell r="J92">
            <v>0</v>
          </cell>
          <cell r="L92">
            <v>34231</v>
          </cell>
          <cell r="R92">
            <v>30104</v>
          </cell>
          <cell r="S92">
            <v>30114</v>
          </cell>
          <cell r="T92">
            <v>34231</v>
          </cell>
          <cell r="U92" t="str">
            <v>2018 survey</v>
          </cell>
          <cell r="V92">
            <v>2020</v>
          </cell>
          <cell r="W92">
            <v>1</v>
          </cell>
          <cell r="X92">
            <v>282</v>
          </cell>
          <cell r="Y92">
            <v>188</v>
          </cell>
          <cell r="Z92">
            <v>188</v>
          </cell>
          <cell r="AA92">
            <v>658</v>
          </cell>
          <cell r="AB92">
            <v>351</v>
          </cell>
          <cell r="AC92">
            <v>700</v>
          </cell>
          <cell r="AD92">
            <v>112040</v>
          </cell>
          <cell r="AG92">
            <v>78775</v>
          </cell>
          <cell r="AL92">
            <v>3290000</v>
          </cell>
          <cell r="AM92">
            <v>0</v>
          </cell>
          <cell r="AN92">
            <v>0.94</v>
          </cell>
          <cell r="AO92">
            <v>0.94</v>
          </cell>
          <cell r="AP92">
            <v>0</v>
          </cell>
          <cell r="AQ92">
            <v>914450</v>
          </cell>
          <cell r="AR92">
            <v>914450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 t="str">
            <v>2017 should apply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914450</v>
          </cell>
          <cell r="BG92">
            <v>112040</v>
          </cell>
          <cell r="BH92">
            <v>78775</v>
          </cell>
          <cell r="BI92">
            <v>30.681133009749384</v>
          </cell>
          <cell r="BJ92">
            <v>1.0755560635593252E-2</v>
          </cell>
          <cell r="BK92">
            <v>28.886428892530446</v>
          </cell>
          <cell r="BL92">
            <v>1.012641017529039E-2</v>
          </cell>
          <cell r="BM92">
            <v>0</v>
          </cell>
          <cell r="BN92">
            <v>19740</v>
          </cell>
          <cell r="BO92">
            <v>0</v>
          </cell>
          <cell r="BP92">
            <v>0</v>
          </cell>
          <cell r="BQ92">
            <v>859583</v>
          </cell>
          <cell r="BR92">
            <v>0</v>
          </cell>
          <cell r="BS92">
            <v>0</v>
          </cell>
          <cell r="BV92">
            <v>0</v>
          </cell>
          <cell r="BW92">
            <v>914450</v>
          </cell>
          <cell r="BX92">
            <v>112040</v>
          </cell>
          <cell r="BY92">
            <v>78775</v>
          </cell>
          <cell r="BZ92">
            <v>9.976570415400202</v>
          </cell>
          <cell r="CA92">
            <v>30.681133009749384</v>
          </cell>
          <cell r="CB92">
            <v>1.0755560635593252E-2</v>
          </cell>
          <cell r="CC92">
            <v>28.886428892530446</v>
          </cell>
          <cell r="CD92">
            <v>1.012641017529039E-2</v>
          </cell>
          <cell r="CE92">
            <v>0</v>
          </cell>
          <cell r="CF92">
            <v>19740</v>
          </cell>
          <cell r="CG92">
            <v>0</v>
          </cell>
          <cell r="CH92">
            <v>0</v>
          </cell>
          <cell r="CI92">
            <v>859583</v>
          </cell>
          <cell r="CJ92">
            <v>0</v>
          </cell>
          <cell r="CK92">
            <v>0</v>
          </cell>
          <cell r="CL92">
            <v>28.886428892530446</v>
          </cell>
          <cell r="CM92">
            <v>1.012641017529039E-2</v>
          </cell>
        </row>
        <row r="93">
          <cell r="A93" t="str">
            <v>279668-PS03</v>
          </cell>
          <cell r="B93" t="str">
            <v>Hibbing</v>
          </cell>
          <cell r="D93">
            <v>74</v>
          </cell>
          <cell r="E93">
            <v>58</v>
          </cell>
          <cell r="G93" t="str">
            <v/>
          </cell>
          <cell r="H93" t="str">
            <v/>
          </cell>
          <cell r="I93" t="str">
            <v/>
          </cell>
          <cell r="J93">
            <v>0</v>
          </cell>
          <cell r="L93">
            <v>42004</v>
          </cell>
          <cell r="O93">
            <v>38267</v>
          </cell>
          <cell r="P93">
            <v>37500</v>
          </cell>
          <cell r="Q93">
            <v>38077</v>
          </cell>
          <cell r="R93">
            <v>38267</v>
          </cell>
          <cell r="S93">
            <v>43831</v>
          </cell>
          <cell r="T93">
            <v>42004</v>
          </cell>
          <cell r="U93">
            <v>0</v>
          </cell>
          <cell r="AA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1</v>
          </cell>
          <cell r="AP93">
            <v>0</v>
          </cell>
          <cell r="AQ93">
            <v>1506000</v>
          </cell>
          <cell r="AR93">
            <v>1506000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1506000</v>
          </cell>
          <cell r="BG93">
            <v>0</v>
          </cell>
          <cell r="BH93">
            <v>0</v>
          </cell>
          <cell r="BI93" t="e">
            <v>#DIV/0!</v>
          </cell>
          <cell r="BJ93" t="e">
            <v>#DIV/0!</v>
          </cell>
          <cell r="BK93" t="e">
            <v>#DIV/0!</v>
          </cell>
          <cell r="BL93" t="e">
            <v>#DIV/0!</v>
          </cell>
          <cell r="BM93" t="e">
            <v>#DIV/0!</v>
          </cell>
          <cell r="BN93">
            <v>0</v>
          </cell>
          <cell r="BO93" t="e">
            <v>#DIV/0!</v>
          </cell>
          <cell r="BP93" t="e">
            <v>#DIV/0!</v>
          </cell>
          <cell r="BQ93">
            <v>1506000</v>
          </cell>
          <cell r="BR93" t="e">
            <v>#DIV/0!</v>
          </cell>
          <cell r="BS93">
            <v>0</v>
          </cell>
          <cell r="BV93">
            <v>0</v>
          </cell>
          <cell r="BW93">
            <v>1506000</v>
          </cell>
          <cell r="BX93">
            <v>0</v>
          </cell>
          <cell r="BY93">
            <v>0</v>
          </cell>
          <cell r="BZ93" t="e">
            <v>#DIV/0!</v>
          </cell>
          <cell r="CA93" t="e">
            <v>#DIV/0!</v>
          </cell>
          <cell r="CB93" t="e">
            <v>#DIV/0!</v>
          </cell>
          <cell r="CC93" t="e">
            <v>#DIV/0!</v>
          </cell>
          <cell r="CD93" t="e">
            <v>#DIV/0!</v>
          </cell>
          <cell r="CE93" t="e">
            <v>#DIV/0!</v>
          </cell>
          <cell r="CF93">
            <v>0</v>
          </cell>
          <cell r="CG93" t="e">
            <v>#DIV/0!</v>
          </cell>
          <cell r="CH93" t="e">
            <v>#DIV/0!</v>
          </cell>
          <cell r="CI93">
            <v>1506000</v>
          </cell>
          <cell r="CJ93" t="e">
            <v>#DIV/0!</v>
          </cell>
          <cell r="CK93">
            <v>0</v>
          </cell>
          <cell r="CL93" t="e">
            <v>#DIV/0!</v>
          </cell>
          <cell r="CM93" t="e">
            <v>#DIV/0!</v>
          </cell>
        </row>
        <row r="94">
          <cell r="A94" t="str">
            <v>279694-PS01</v>
          </cell>
          <cell r="B94" t="str">
            <v>Hopkins 1</v>
          </cell>
          <cell r="C94" t="str">
            <v>Sabie</v>
          </cell>
          <cell r="D94">
            <v>54</v>
          </cell>
          <cell r="E94">
            <v>61</v>
          </cell>
          <cell r="F94" t="str">
            <v>Abandon LS, install new collection</v>
          </cell>
          <cell r="G94" t="str">
            <v/>
          </cell>
          <cell r="H94" t="str">
            <v/>
          </cell>
          <cell r="I94" t="str">
            <v/>
          </cell>
          <cell r="J94">
            <v>0</v>
          </cell>
          <cell r="L94">
            <v>51466</v>
          </cell>
          <cell r="R94">
            <v>48533</v>
          </cell>
          <cell r="S94">
            <v>50252</v>
          </cell>
          <cell r="T94">
            <v>51466</v>
          </cell>
          <cell r="U94" t="str">
            <v>other</v>
          </cell>
          <cell r="AA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1</v>
          </cell>
          <cell r="AP94">
            <v>0</v>
          </cell>
          <cell r="AQ94">
            <v>286185</v>
          </cell>
          <cell r="AR94">
            <v>286185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286185</v>
          </cell>
          <cell r="BG94">
            <v>0</v>
          </cell>
          <cell r="BH94">
            <v>0</v>
          </cell>
          <cell r="BI94" t="e">
            <v>#DIV/0!</v>
          </cell>
          <cell r="BJ94" t="e">
            <v>#DIV/0!</v>
          </cell>
          <cell r="BK94" t="e">
            <v>#DIV/0!</v>
          </cell>
          <cell r="BL94" t="e">
            <v>#DIV/0!</v>
          </cell>
          <cell r="BM94" t="e">
            <v>#DIV/0!</v>
          </cell>
          <cell r="BN94">
            <v>0</v>
          </cell>
          <cell r="BO94" t="e">
            <v>#DIV/0!</v>
          </cell>
          <cell r="BP94" t="e">
            <v>#DIV/0!</v>
          </cell>
          <cell r="BQ94">
            <v>286185</v>
          </cell>
          <cell r="BR94" t="e">
            <v>#DIV/0!</v>
          </cell>
          <cell r="BS94">
            <v>0</v>
          </cell>
          <cell r="BV94">
            <v>0</v>
          </cell>
          <cell r="BW94">
            <v>286185</v>
          </cell>
          <cell r="BX94">
            <v>0</v>
          </cell>
          <cell r="BY94">
            <v>0</v>
          </cell>
          <cell r="BZ94" t="e">
            <v>#DIV/0!</v>
          </cell>
          <cell r="CA94" t="e">
            <v>#DIV/0!</v>
          </cell>
          <cell r="CB94" t="e">
            <v>#DIV/0!</v>
          </cell>
          <cell r="CC94" t="e">
            <v>#DIV/0!</v>
          </cell>
          <cell r="CD94" t="e">
            <v>#DIV/0!</v>
          </cell>
          <cell r="CE94" t="e">
            <v>#DIV/0!</v>
          </cell>
          <cell r="CF94">
            <v>0</v>
          </cell>
          <cell r="CG94" t="e">
            <v>#DIV/0!</v>
          </cell>
          <cell r="CH94" t="e">
            <v>#DIV/0!</v>
          </cell>
          <cell r="CI94">
            <v>286185</v>
          </cell>
          <cell r="CJ94" t="e">
            <v>#DIV/0!</v>
          </cell>
          <cell r="CK94">
            <v>0</v>
          </cell>
          <cell r="CL94" t="e">
            <v>#DIV/0!</v>
          </cell>
          <cell r="CM94" t="e">
            <v>#DIV/0!</v>
          </cell>
        </row>
        <row r="95">
          <cell r="A95" t="str">
            <v>279693-PS01</v>
          </cell>
          <cell r="B95" t="str">
            <v>Hopkins-LS #4</v>
          </cell>
          <cell r="C95" t="str">
            <v>Sabie</v>
          </cell>
          <cell r="D95">
            <v>161</v>
          </cell>
          <cell r="E95">
            <v>46</v>
          </cell>
          <cell r="F95" t="str">
            <v>Rehab collection and LS#4</v>
          </cell>
          <cell r="G95" t="str">
            <v/>
          </cell>
          <cell r="H95" t="str">
            <v/>
          </cell>
          <cell r="I95" t="str">
            <v/>
          </cell>
          <cell r="J95">
            <v>0</v>
          </cell>
          <cell r="L95">
            <v>51466</v>
          </cell>
          <cell r="N95">
            <v>46828</v>
          </cell>
          <cell r="O95">
            <v>48533</v>
          </cell>
          <cell r="P95">
            <v>47065</v>
          </cell>
          <cell r="Q95">
            <v>46811</v>
          </cell>
          <cell r="R95">
            <v>48533</v>
          </cell>
          <cell r="S95">
            <v>50252</v>
          </cell>
          <cell r="T95">
            <v>51466</v>
          </cell>
          <cell r="U95">
            <v>0</v>
          </cell>
          <cell r="AA95">
            <v>0</v>
          </cell>
          <cell r="AD95">
            <v>0</v>
          </cell>
          <cell r="AF95">
            <v>0</v>
          </cell>
          <cell r="AG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1</v>
          </cell>
          <cell r="AP95">
            <v>0</v>
          </cell>
          <cell r="AQ95">
            <v>156652</v>
          </cell>
          <cell r="AR95">
            <v>156652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156652</v>
          </cell>
          <cell r="BG95">
            <v>0</v>
          </cell>
          <cell r="BH95">
            <v>0</v>
          </cell>
          <cell r="BI95" t="e">
            <v>#DIV/0!</v>
          </cell>
          <cell r="BJ95" t="e">
            <v>#DIV/0!</v>
          </cell>
          <cell r="BK95" t="e">
            <v>#DIV/0!</v>
          </cell>
          <cell r="BL95" t="e">
            <v>#DIV/0!</v>
          </cell>
          <cell r="BM95" t="e">
            <v>#DIV/0!</v>
          </cell>
          <cell r="BN95">
            <v>0</v>
          </cell>
          <cell r="BO95" t="e">
            <v>#DIV/0!</v>
          </cell>
          <cell r="BP95" t="e">
            <v>#DIV/0!</v>
          </cell>
          <cell r="BQ95">
            <v>156652</v>
          </cell>
          <cell r="BR95" t="e">
            <v>#DIV/0!</v>
          </cell>
          <cell r="BS95">
            <v>0</v>
          </cell>
          <cell r="BV95">
            <v>0</v>
          </cell>
          <cell r="BW95">
            <v>156652</v>
          </cell>
          <cell r="BX95">
            <v>0</v>
          </cell>
          <cell r="BY95">
            <v>0</v>
          </cell>
          <cell r="BZ95" t="e">
            <v>#DIV/0!</v>
          </cell>
          <cell r="CA95" t="e">
            <v>#DIV/0!</v>
          </cell>
          <cell r="CB95" t="e">
            <v>#DIV/0!</v>
          </cell>
          <cell r="CC95" t="e">
            <v>#DIV/0!</v>
          </cell>
          <cell r="CD95" t="e">
            <v>#DIV/0!</v>
          </cell>
          <cell r="CE95" t="e">
            <v>#DIV/0!</v>
          </cell>
          <cell r="CF95">
            <v>0</v>
          </cell>
          <cell r="CG95" t="e">
            <v>#DIV/0!</v>
          </cell>
          <cell r="CH95" t="e">
            <v>#DIV/0!</v>
          </cell>
          <cell r="CI95">
            <v>156652</v>
          </cell>
          <cell r="CJ95" t="e">
            <v>#DIV/0!</v>
          </cell>
          <cell r="CK95">
            <v>0</v>
          </cell>
          <cell r="CL95" t="e">
            <v>#DIV/0!</v>
          </cell>
          <cell r="CM95" t="e">
            <v>#DIV/0!</v>
          </cell>
        </row>
        <row r="96">
          <cell r="A96" t="str">
            <v>280585-PS01</v>
          </cell>
          <cell r="B96" t="str">
            <v>Houston</v>
          </cell>
          <cell r="C96" t="str">
            <v>Gallentine</v>
          </cell>
          <cell r="D96">
            <v>107</v>
          </cell>
          <cell r="E96">
            <v>54</v>
          </cell>
          <cell r="F96" t="str">
            <v>Rehab collection and treatment</v>
          </cell>
          <cell r="G96">
            <v>2019</v>
          </cell>
          <cell r="H96" t="str">
            <v/>
          </cell>
          <cell r="I96" t="str">
            <v>Yes</v>
          </cell>
          <cell r="J96">
            <v>0</v>
          </cell>
          <cell r="L96" t="e">
            <v>#N/A</v>
          </cell>
          <cell r="T96" t="e">
            <v>#N/A</v>
          </cell>
          <cell r="AL96">
            <v>0</v>
          </cell>
          <cell r="AM96">
            <v>0</v>
          </cell>
          <cell r="AN96">
            <v>0</v>
          </cell>
          <cell r="AO96">
            <v>1</v>
          </cell>
          <cell r="AP96">
            <v>0</v>
          </cell>
          <cell r="AQ96">
            <v>2000000</v>
          </cell>
          <cell r="AR96">
            <v>2000000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2000000</v>
          </cell>
          <cell r="BG96">
            <v>0</v>
          </cell>
          <cell r="BH96">
            <v>0</v>
          </cell>
          <cell r="BI96" t="e">
            <v>#DIV/0!</v>
          </cell>
          <cell r="BJ96" t="e">
            <v>#DIV/0!</v>
          </cell>
          <cell r="BK96" t="e">
            <v>#DIV/0!</v>
          </cell>
          <cell r="BL96" t="e">
            <v>#DIV/0!</v>
          </cell>
          <cell r="BM96" t="e">
            <v>#DIV/0!</v>
          </cell>
          <cell r="BN96">
            <v>0</v>
          </cell>
          <cell r="BO96" t="e">
            <v>#DIV/0!</v>
          </cell>
          <cell r="BP96" t="e">
            <v>#DIV/0!</v>
          </cell>
          <cell r="BQ96">
            <v>2000000</v>
          </cell>
          <cell r="BR96" t="e">
            <v>#DIV/0!</v>
          </cell>
          <cell r="BS96">
            <v>0</v>
          </cell>
          <cell r="BV96">
            <v>0</v>
          </cell>
          <cell r="BW96">
            <v>2000000</v>
          </cell>
          <cell r="BX96">
            <v>0</v>
          </cell>
          <cell r="BY96">
            <v>0</v>
          </cell>
          <cell r="BZ96" t="e">
            <v>#DIV/0!</v>
          </cell>
          <cell r="CA96" t="e">
            <v>#DIV/0!</v>
          </cell>
          <cell r="CB96" t="e">
            <v>#DIV/0!</v>
          </cell>
          <cell r="CC96" t="e">
            <v>#DIV/0!</v>
          </cell>
          <cell r="CD96" t="e">
            <v>#DIV/0!</v>
          </cell>
          <cell r="CE96" t="e">
            <v>#DIV/0!</v>
          </cell>
          <cell r="CF96">
            <v>0</v>
          </cell>
          <cell r="CG96" t="e">
            <v>#DIV/0!</v>
          </cell>
          <cell r="CH96" t="e">
            <v>#DIV/0!</v>
          </cell>
          <cell r="CI96">
            <v>2000000</v>
          </cell>
          <cell r="CJ96" t="e">
            <v>#DIV/0!</v>
          </cell>
          <cell r="CK96">
            <v>0</v>
          </cell>
          <cell r="CL96" t="e">
            <v>#DIV/0!</v>
          </cell>
          <cell r="CM96" t="e">
            <v>#DIV/0!</v>
          </cell>
        </row>
        <row r="97">
          <cell r="A97" t="str">
            <v>279880-PS02</v>
          </cell>
          <cell r="B97" t="str">
            <v>Howard Lake</v>
          </cell>
          <cell r="C97" t="str">
            <v>Barrett</v>
          </cell>
          <cell r="D97">
            <v>135</v>
          </cell>
          <cell r="E97">
            <v>49</v>
          </cell>
          <cell r="F97" t="str">
            <v>Rehab collection, Ph 2</v>
          </cell>
          <cell r="G97" t="str">
            <v/>
          </cell>
          <cell r="H97" t="str">
            <v/>
          </cell>
          <cell r="I97" t="str">
            <v/>
          </cell>
          <cell r="J97">
            <v>0</v>
          </cell>
          <cell r="K97">
            <v>2021</v>
          </cell>
          <cell r="L97">
            <v>42792</v>
          </cell>
          <cell r="M97">
            <v>38015</v>
          </cell>
          <cell r="N97">
            <v>31856</v>
          </cell>
          <cell r="O97">
            <v>33765</v>
          </cell>
          <cell r="P97">
            <v>35120</v>
          </cell>
          <cell r="Q97">
            <v>35104</v>
          </cell>
          <cell r="R97">
            <v>33765</v>
          </cell>
          <cell r="S97">
            <v>48295</v>
          </cell>
          <cell r="T97">
            <v>42792</v>
          </cell>
          <cell r="U97" t="str">
            <v>2011 survey</v>
          </cell>
          <cell r="W97">
            <v>1</v>
          </cell>
          <cell r="X97">
            <v>660</v>
          </cell>
          <cell r="Y97">
            <v>195</v>
          </cell>
          <cell r="Z97">
            <v>284</v>
          </cell>
          <cell r="AA97">
            <v>1139</v>
          </cell>
          <cell r="AB97">
            <v>777</v>
          </cell>
          <cell r="AC97">
            <v>1180</v>
          </cell>
          <cell r="AD97">
            <v>588882</v>
          </cell>
          <cell r="AE97">
            <v>17</v>
          </cell>
          <cell r="AF97">
            <v>11560000</v>
          </cell>
          <cell r="AG97">
            <v>413320</v>
          </cell>
          <cell r="AH97">
            <v>5580000</v>
          </cell>
          <cell r="AL97">
            <v>5695000</v>
          </cell>
          <cell r="AM97">
            <v>0</v>
          </cell>
          <cell r="AN97">
            <v>0.96525423728813564</v>
          </cell>
          <cell r="AO97">
            <v>0.96525423728813564</v>
          </cell>
          <cell r="AP97">
            <v>0</v>
          </cell>
          <cell r="AQ97">
            <v>7625500</v>
          </cell>
          <cell r="AR97">
            <v>7625500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7625500</v>
          </cell>
          <cell r="BG97">
            <v>588882</v>
          </cell>
          <cell r="BH97">
            <v>413320</v>
          </cell>
          <cell r="BI97">
            <v>104.71038335059704</v>
          </cell>
          <cell r="BJ97">
            <v>2.9363539918843815E-2</v>
          </cell>
          <cell r="BK97">
            <v>96.064619087252154</v>
          </cell>
          <cell r="BL97">
            <v>2.693904068627374E-2</v>
          </cell>
          <cell r="BM97">
            <v>682361.23199999996</v>
          </cell>
          <cell r="BN97">
            <v>34170</v>
          </cell>
          <cell r="BO97">
            <v>0</v>
          </cell>
          <cell r="BP97">
            <v>0</v>
          </cell>
          <cell r="BQ97">
            <v>7360546.1864406783</v>
          </cell>
          <cell r="BR97">
            <v>5000000</v>
          </cell>
          <cell r="BS97">
            <v>5000000</v>
          </cell>
          <cell r="BV97">
            <v>0</v>
          </cell>
          <cell r="BW97">
            <v>7625500</v>
          </cell>
          <cell r="BX97">
            <v>588882</v>
          </cell>
          <cell r="BY97">
            <v>413320</v>
          </cell>
          <cell r="BZ97">
            <v>30.239976587649988</v>
          </cell>
          <cell r="CA97">
            <v>104.71038335059704</v>
          </cell>
          <cell r="CB97">
            <v>2.9363539918843815E-2</v>
          </cell>
          <cell r="CC97">
            <v>96.064619087252154</v>
          </cell>
          <cell r="CD97">
            <v>2.693904068627374E-2</v>
          </cell>
          <cell r="CE97">
            <v>682361.23199999996</v>
          </cell>
          <cell r="CF97">
            <v>34170</v>
          </cell>
          <cell r="CG97">
            <v>0</v>
          </cell>
          <cell r="CH97">
            <v>0</v>
          </cell>
          <cell r="CI97">
            <v>7360546.1864406783</v>
          </cell>
          <cell r="CJ97">
            <v>5000000</v>
          </cell>
          <cell r="CK97">
            <v>5000000</v>
          </cell>
          <cell r="CL97">
            <v>81.154174488218189</v>
          </cell>
          <cell r="CM97">
            <v>2.2757760652893491E-2</v>
          </cell>
        </row>
        <row r="98">
          <cell r="A98" t="str">
            <v>280506-PS01</v>
          </cell>
          <cell r="B98" t="str">
            <v>Hoyt Lakes 1</v>
          </cell>
          <cell r="C98" t="str">
            <v>Fletcher</v>
          </cell>
          <cell r="D98">
            <v>31.1</v>
          </cell>
          <cell r="E98">
            <v>68</v>
          </cell>
          <cell r="F98" t="str">
            <v>Rehab treatment</v>
          </cell>
          <cell r="G98">
            <v>2018</v>
          </cell>
          <cell r="H98" t="str">
            <v>Yes</v>
          </cell>
          <cell r="I98" t="str">
            <v/>
          </cell>
          <cell r="J98">
            <v>2019</v>
          </cell>
          <cell r="L98">
            <v>48527</v>
          </cell>
          <cell r="R98">
            <v>48616</v>
          </cell>
          <cell r="S98">
            <v>48527</v>
          </cell>
          <cell r="T98">
            <v>50051</v>
          </cell>
          <cell r="W98">
            <v>1</v>
          </cell>
          <cell r="X98">
            <v>900</v>
          </cell>
          <cell r="Z98">
            <v>29</v>
          </cell>
          <cell r="AA98">
            <v>943</v>
          </cell>
          <cell r="AB98">
            <v>929</v>
          </cell>
          <cell r="AC98">
            <v>945</v>
          </cell>
          <cell r="AD98">
            <v>188314</v>
          </cell>
          <cell r="AE98">
            <v>11</v>
          </cell>
          <cell r="AG98">
            <v>322691</v>
          </cell>
          <cell r="AL98">
            <v>4715000</v>
          </cell>
          <cell r="AM98">
            <v>1</v>
          </cell>
          <cell r="AN98">
            <v>0.99788359788359793</v>
          </cell>
          <cell r="AO98">
            <v>1</v>
          </cell>
          <cell r="AP98">
            <v>1241000</v>
          </cell>
          <cell r="AQ98">
            <v>1400959</v>
          </cell>
          <cell r="AR98">
            <v>1241000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1241000</v>
          </cell>
          <cell r="BG98">
            <v>188314</v>
          </cell>
          <cell r="BH98">
            <v>322691</v>
          </cell>
          <cell r="BI98">
            <v>51.327200158426251</v>
          </cell>
          <cell r="BJ98">
            <v>1.2692447542628126E-2</v>
          </cell>
          <cell r="BK98">
            <v>49.627709126254494</v>
          </cell>
          <cell r="BL98">
            <v>1.2272188874545179E-2</v>
          </cell>
          <cell r="BM98">
            <v>0</v>
          </cell>
          <cell r="BN98">
            <v>28290</v>
          </cell>
          <cell r="BO98">
            <v>0</v>
          </cell>
          <cell r="BP98">
            <v>0</v>
          </cell>
          <cell r="BQ98">
            <v>1241000</v>
          </cell>
          <cell r="BR98">
            <v>0</v>
          </cell>
          <cell r="BS98">
            <v>0</v>
          </cell>
          <cell r="BV98">
            <v>0</v>
          </cell>
          <cell r="BW98">
            <v>1400959</v>
          </cell>
          <cell r="BX98">
            <v>188314</v>
          </cell>
          <cell r="BY98">
            <v>322691</v>
          </cell>
          <cell r="BZ98">
            <v>28.516348533050547</v>
          </cell>
          <cell r="CA98">
            <v>52.122414080522077</v>
          </cell>
          <cell r="CB98">
            <v>1.288909203054516E-2</v>
          </cell>
          <cell r="CC98">
            <v>50.203866734075412</v>
          </cell>
          <cell r="CD98">
            <v>1.2414664018152883E-2</v>
          </cell>
          <cell r="CE98">
            <v>0</v>
          </cell>
          <cell r="CF98">
            <v>28290</v>
          </cell>
          <cell r="CG98">
            <v>0</v>
          </cell>
          <cell r="CH98">
            <v>0</v>
          </cell>
          <cell r="CI98">
            <v>1400959</v>
          </cell>
          <cell r="CJ98">
            <v>1228273.8276553105</v>
          </cell>
          <cell r="CK98">
            <v>1228273.8276553105</v>
          </cell>
          <cell r="CL98">
            <v>46.469636525289474</v>
          </cell>
          <cell r="CM98">
            <v>1.1491244839027215E-2</v>
          </cell>
        </row>
        <row r="99">
          <cell r="A99" t="str">
            <v>280506-PS02</v>
          </cell>
          <cell r="B99" t="str">
            <v>Hoyt Lakes 2</v>
          </cell>
          <cell r="C99" t="str">
            <v>Fletcher</v>
          </cell>
          <cell r="D99">
            <v>31.2</v>
          </cell>
          <cell r="E99">
            <v>68</v>
          </cell>
          <cell r="F99" t="str">
            <v>Adv trmt - mercury</v>
          </cell>
          <cell r="G99">
            <v>2019</v>
          </cell>
          <cell r="H99" t="str">
            <v/>
          </cell>
          <cell r="I99" t="str">
            <v>Yes</v>
          </cell>
          <cell r="J99">
            <v>0</v>
          </cell>
          <cell r="L99">
            <v>50051</v>
          </cell>
          <cell r="R99">
            <v>48616</v>
          </cell>
          <cell r="S99">
            <v>48527</v>
          </cell>
          <cell r="T99">
            <v>50051</v>
          </cell>
          <cell r="W99">
            <v>1</v>
          </cell>
          <cell r="X99">
            <v>900</v>
          </cell>
          <cell r="Z99">
            <v>29</v>
          </cell>
          <cell r="AA99">
            <v>943</v>
          </cell>
          <cell r="AB99">
            <v>929</v>
          </cell>
          <cell r="AC99">
            <v>945</v>
          </cell>
          <cell r="AD99">
            <v>130995</v>
          </cell>
          <cell r="AE99">
            <v>11</v>
          </cell>
          <cell r="AG99">
            <v>317497</v>
          </cell>
          <cell r="AL99">
            <v>4715000</v>
          </cell>
          <cell r="AM99">
            <v>0</v>
          </cell>
          <cell r="AN99">
            <v>0.99788359788359793</v>
          </cell>
          <cell r="AO99">
            <v>0.99788359788359793</v>
          </cell>
          <cell r="AP99">
            <v>0</v>
          </cell>
          <cell r="AQ99">
            <v>7645000</v>
          </cell>
          <cell r="AR99">
            <v>7645000</v>
          </cell>
          <cell r="AS99">
            <v>5979170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5979170</v>
          </cell>
          <cell r="BF99">
            <v>1665830</v>
          </cell>
          <cell r="BG99">
            <v>130995</v>
          </cell>
          <cell r="BH99">
            <v>317497</v>
          </cell>
          <cell r="BI99">
            <v>47.914881546458297</v>
          </cell>
          <cell r="BJ99">
            <v>1.1487853960110678E-2</v>
          </cell>
          <cell r="BK99">
            <v>45.6336058445061</v>
          </cell>
          <cell r="BL99">
            <v>1.0940905678888998E-2</v>
          </cell>
          <cell r="BM99">
            <v>0</v>
          </cell>
          <cell r="BN99">
            <v>28290</v>
          </cell>
          <cell r="BO99">
            <v>0</v>
          </cell>
          <cell r="BP99">
            <v>0</v>
          </cell>
          <cell r="BQ99">
            <v>1662304.433862434</v>
          </cell>
          <cell r="BR99">
            <v>0</v>
          </cell>
          <cell r="BS99">
            <v>0</v>
          </cell>
          <cell r="BV99">
            <v>5979170</v>
          </cell>
          <cell r="BW99">
            <v>1665830</v>
          </cell>
          <cell r="BX99">
            <v>130995</v>
          </cell>
          <cell r="BY99">
            <v>317497</v>
          </cell>
          <cell r="BZ99">
            <v>28.057352421350302</v>
          </cell>
          <cell r="CA99">
            <v>47.914881546458297</v>
          </cell>
          <cell r="CB99">
            <v>1.1487853960110678E-2</v>
          </cell>
          <cell r="CC99">
            <v>45.6336058445061</v>
          </cell>
          <cell r="CD99">
            <v>1.0940905678888998E-2</v>
          </cell>
          <cell r="CE99">
            <v>0</v>
          </cell>
          <cell r="CF99">
            <v>28290</v>
          </cell>
          <cell r="CG99">
            <v>0</v>
          </cell>
          <cell r="CH99">
            <v>0</v>
          </cell>
          <cell r="CI99">
            <v>1662304.433862434</v>
          </cell>
          <cell r="CJ99">
            <v>0</v>
          </cell>
          <cell r="CK99">
            <v>0</v>
          </cell>
          <cell r="CL99">
            <v>46.321302810946456</v>
          </cell>
          <cell r="CM99">
            <v>1.1105784774157508E-2</v>
          </cell>
        </row>
        <row r="100">
          <cell r="A100" t="str">
            <v>280328-PS01</v>
          </cell>
          <cell r="B100" t="str">
            <v>Isle</v>
          </cell>
          <cell r="C100" t="str">
            <v>Barrett</v>
          </cell>
          <cell r="D100">
            <v>145</v>
          </cell>
          <cell r="E100">
            <v>48</v>
          </cell>
          <cell r="F100" t="str">
            <v>Rehab collection, lift stations</v>
          </cell>
          <cell r="G100" t="str">
            <v/>
          </cell>
          <cell r="H100" t="str">
            <v/>
          </cell>
          <cell r="I100" t="str">
            <v/>
          </cell>
          <cell r="J100">
            <v>0</v>
          </cell>
          <cell r="L100">
            <v>31818</v>
          </cell>
          <cell r="Q100">
            <v>27045</v>
          </cell>
          <cell r="R100">
            <v>30469</v>
          </cell>
          <cell r="S100">
            <v>27431</v>
          </cell>
          <cell r="T100">
            <v>31818</v>
          </cell>
          <cell r="U100" t="str">
            <v>2015 survey</v>
          </cell>
          <cell r="W100">
            <v>1</v>
          </cell>
          <cell r="X100">
            <v>387</v>
          </cell>
          <cell r="Y100">
            <v>0</v>
          </cell>
          <cell r="Z100">
            <v>219.6</v>
          </cell>
          <cell r="AA100">
            <v>606.6</v>
          </cell>
          <cell r="AB100">
            <v>471</v>
          </cell>
          <cell r="AC100">
            <v>998</v>
          </cell>
          <cell r="AD100">
            <v>213679</v>
          </cell>
          <cell r="AG100">
            <v>91800</v>
          </cell>
          <cell r="AL100">
            <v>3033000</v>
          </cell>
          <cell r="AM100">
            <v>0</v>
          </cell>
          <cell r="AN100">
            <v>0.60781563126252502</v>
          </cell>
          <cell r="AO100">
            <v>0.60781563126252502</v>
          </cell>
          <cell r="AP100">
            <v>0</v>
          </cell>
          <cell r="AQ100">
            <v>2526000</v>
          </cell>
          <cell r="AR100">
            <v>2526000</v>
          </cell>
          <cell r="AS100">
            <v>0</v>
          </cell>
          <cell r="AT100" t="str">
            <v>PER submitted</v>
          </cell>
          <cell r="AU100">
            <v>2526000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3100000</v>
          </cell>
          <cell r="BB100" t="str">
            <v>COE 569</v>
          </cell>
          <cell r="BC100">
            <v>1641900</v>
          </cell>
          <cell r="BD100">
            <v>1641900</v>
          </cell>
          <cell r="BE100">
            <v>3100000</v>
          </cell>
          <cell r="BF100">
            <v>-574000</v>
          </cell>
          <cell r="BG100">
            <v>213679</v>
          </cell>
          <cell r="BH100">
            <v>91800</v>
          </cell>
          <cell r="BI100">
            <v>37.529962330179714</v>
          </cell>
          <cell r="BJ100">
            <v>1.4154238103028367E-2</v>
          </cell>
          <cell r="BK100">
            <v>38.751954083100109</v>
          </cell>
          <cell r="BL100">
            <v>1.4615106197661742E-2</v>
          </cell>
          <cell r="BM100">
            <v>270211.18319999997</v>
          </cell>
          <cell r="BN100">
            <v>18198</v>
          </cell>
          <cell r="BO100">
            <v>0</v>
          </cell>
          <cell r="BP100">
            <v>0</v>
          </cell>
          <cell r="BQ100">
            <v>-348886.17234468937</v>
          </cell>
          <cell r="BR100">
            <v>0</v>
          </cell>
          <cell r="BS100">
            <v>0</v>
          </cell>
          <cell r="BV100">
            <v>3100000</v>
          </cell>
          <cell r="BW100">
            <v>-574000</v>
          </cell>
          <cell r="BX100">
            <v>213679</v>
          </cell>
          <cell r="BY100">
            <v>91800</v>
          </cell>
          <cell r="BZ100">
            <v>12.611275964391689</v>
          </cell>
          <cell r="CA100">
            <v>37.529962330179714</v>
          </cell>
          <cell r="CB100">
            <v>1.4154238103028367E-2</v>
          </cell>
          <cell r="CC100">
            <v>38.751954083100109</v>
          </cell>
          <cell r="CD100">
            <v>1.4615106197661742E-2</v>
          </cell>
          <cell r="CE100">
            <v>270211.18319999997</v>
          </cell>
          <cell r="CF100">
            <v>18198</v>
          </cell>
          <cell r="CG100">
            <v>0</v>
          </cell>
          <cell r="CH100">
            <v>0</v>
          </cell>
          <cell r="CI100">
            <v>-348886.17234468937</v>
          </cell>
          <cell r="CJ100">
            <v>0</v>
          </cell>
          <cell r="CK100">
            <v>0</v>
          </cell>
          <cell r="CL100">
            <v>38.751954083100109</v>
          </cell>
          <cell r="CM100">
            <v>1.4615106197661742E-2</v>
          </cell>
        </row>
        <row r="101">
          <cell r="A101" t="str">
            <v>280253-PS01</v>
          </cell>
          <cell r="B101" t="str">
            <v>Keewatin</v>
          </cell>
          <cell r="C101" t="str">
            <v>Fletcher</v>
          </cell>
          <cell r="D101">
            <v>78</v>
          </cell>
          <cell r="E101">
            <v>58</v>
          </cell>
          <cell r="F101" t="str">
            <v>Decommission, connect to East Range WWTP</v>
          </cell>
          <cell r="G101">
            <v>2019</v>
          </cell>
          <cell r="H101" t="str">
            <v/>
          </cell>
          <cell r="I101" t="str">
            <v>Yes</v>
          </cell>
          <cell r="J101">
            <v>0</v>
          </cell>
          <cell r="L101">
            <v>40750</v>
          </cell>
          <cell r="P101">
            <v>31723</v>
          </cell>
          <cell r="Q101">
            <v>34806</v>
          </cell>
          <cell r="R101">
            <v>28977</v>
          </cell>
          <cell r="S101">
            <v>40714</v>
          </cell>
          <cell r="T101">
            <v>40750</v>
          </cell>
          <cell r="U101" t="str">
            <v>2018 survey</v>
          </cell>
          <cell r="V101">
            <v>2019</v>
          </cell>
          <cell r="W101">
            <v>2</v>
          </cell>
          <cell r="X101">
            <v>520</v>
          </cell>
          <cell r="Y101">
            <v>0</v>
          </cell>
          <cell r="Z101">
            <v>30</v>
          </cell>
          <cell r="AA101">
            <v>550</v>
          </cell>
          <cell r="AB101">
            <v>550</v>
          </cell>
          <cell r="AC101">
            <v>615</v>
          </cell>
          <cell r="AD101">
            <v>0</v>
          </cell>
          <cell r="AG101">
            <v>140000</v>
          </cell>
          <cell r="AL101">
            <v>2750000</v>
          </cell>
          <cell r="AM101">
            <v>0</v>
          </cell>
          <cell r="AN101">
            <v>0.89430894308943087</v>
          </cell>
          <cell r="AO101">
            <v>0.89430894308943087</v>
          </cell>
          <cell r="AP101">
            <v>0</v>
          </cell>
          <cell r="AQ101">
            <v>2536000</v>
          </cell>
          <cell r="AR101">
            <v>2536000</v>
          </cell>
          <cell r="AS101">
            <v>0</v>
          </cell>
          <cell r="AT101" t="str">
            <v>Applied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 t="str">
            <v>2019 applied</v>
          </cell>
          <cell r="AZ101">
            <v>0</v>
          </cell>
          <cell r="BA101">
            <v>850000</v>
          </cell>
          <cell r="BB101" t="str">
            <v>2018 st bonding</v>
          </cell>
          <cell r="BC101">
            <v>0</v>
          </cell>
          <cell r="BD101">
            <v>0</v>
          </cell>
          <cell r="BE101">
            <v>850000</v>
          </cell>
          <cell r="BF101">
            <v>1686000</v>
          </cell>
          <cell r="BG101">
            <v>0</v>
          </cell>
          <cell r="BH101">
            <v>140000</v>
          </cell>
          <cell r="BI101">
            <v>35.582951740993217</v>
          </cell>
          <cell r="BJ101">
            <v>1.0478415236611499E-2</v>
          </cell>
          <cell r="BK101">
            <v>31.624241913042415</v>
          </cell>
          <cell r="BL101">
            <v>9.3126601952517544E-3</v>
          </cell>
          <cell r="BM101">
            <v>0</v>
          </cell>
          <cell r="BN101">
            <v>16500</v>
          </cell>
          <cell r="BO101">
            <v>0</v>
          </cell>
          <cell r="BP101">
            <v>0</v>
          </cell>
          <cell r="BQ101">
            <v>1507804.8780487804</v>
          </cell>
          <cell r="BR101">
            <v>0</v>
          </cell>
          <cell r="BS101">
            <v>0</v>
          </cell>
          <cell r="BV101">
            <v>850000</v>
          </cell>
          <cell r="BW101">
            <v>1686000</v>
          </cell>
          <cell r="BX101">
            <v>0</v>
          </cell>
          <cell r="BY101">
            <v>140000</v>
          </cell>
          <cell r="BZ101">
            <v>21.212121212121211</v>
          </cell>
          <cell r="CA101">
            <v>35.582951740993217</v>
          </cell>
          <cell r="CB101">
            <v>1.0478415236611499E-2</v>
          </cell>
          <cell r="CC101">
            <v>31.624241913042415</v>
          </cell>
          <cell r="CD101">
            <v>9.3126601952517544E-3</v>
          </cell>
          <cell r="CE101">
            <v>0</v>
          </cell>
          <cell r="CF101">
            <v>16500</v>
          </cell>
          <cell r="CG101">
            <v>0</v>
          </cell>
          <cell r="CH101">
            <v>0</v>
          </cell>
          <cell r="CI101">
            <v>1507804.8780487804</v>
          </cell>
          <cell r="CJ101">
            <v>0</v>
          </cell>
          <cell r="CK101">
            <v>0</v>
          </cell>
          <cell r="CL101">
            <v>31.624241913042415</v>
          </cell>
          <cell r="CM101">
            <v>9.3126601952517544E-3</v>
          </cell>
        </row>
        <row r="102">
          <cell r="A102" t="str">
            <v>280561-PS01</v>
          </cell>
          <cell r="B102" t="str">
            <v>Kennedy</v>
          </cell>
          <cell r="C102" t="str">
            <v>Schultz</v>
          </cell>
          <cell r="D102">
            <v>84</v>
          </cell>
          <cell r="E102">
            <v>58</v>
          </cell>
          <cell r="F102" t="str">
            <v>Rehab collection</v>
          </cell>
          <cell r="G102" t="str">
            <v/>
          </cell>
          <cell r="H102" t="str">
            <v/>
          </cell>
          <cell r="I102" t="str">
            <v/>
          </cell>
          <cell r="J102">
            <v>0</v>
          </cell>
          <cell r="L102">
            <v>47361</v>
          </cell>
          <cell r="R102">
            <v>42750</v>
          </cell>
          <cell r="S102">
            <v>47292</v>
          </cell>
          <cell r="T102">
            <v>47361</v>
          </cell>
          <cell r="U102" t="str">
            <v>2018 survey</v>
          </cell>
          <cell r="V102">
            <v>2019</v>
          </cell>
          <cell r="W102">
            <v>1</v>
          </cell>
          <cell r="X102">
            <v>98</v>
          </cell>
          <cell r="Y102">
            <v>8</v>
          </cell>
          <cell r="Z102">
            <v>10</v>
          </cell>
          <cell r="AA102">
            <v>116</v>
          </cell>
          <cell r="AB102">
            <v>109</v>
          </cell>
          <cell r="AC102">
            <v>136</v>
          </cell>
          <cell r="AD102">
            <v>0</v>
          </cell>
          <cell r="AG102">
            <v>39700</v>
          </cell>
          <cell r="AL102">
            <v>580000</v>
          </cell>
          <cell r="AM102">
            <v>0</v>
          </cell>
          <cell r="AN102">
            <v>0.8529411764705882</v>
          </cell>
          <cell r="AO102">
            <v>0.8529411764705882</v>
          </cell>
          <cell r="AP102">
            <v>0</v>
          </cell>
          <cell r="AQ102">
            <v>1988987</v>
          </cell>
          <cell r="AR102">
            <v>1988987</v>
          </cell>
          <cell r="AS102">
            <v>0</v>
          </cell>
          <cell r="AT102" t="str">
            <v>Referred to RD</v>
          </cell>
          <cell r="AU102">
            <v>895044.15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581778.69750000001</v>
          </cell>
          <cell r="BD102">
            <v>581778.69750000001</v>
          </cell>
          <cell r="BE102">
            <v>0</v>
          </cell>
          <cell r="BF102">
            <v>1988987</v>
          </cell>
          <cell r="BG102">
            <v>0</v>
          </cell>
          <cell r="BH102">
            <v>39700</v>
          </cell>
          <cell r="BI102">
            <v>108.90251005042155</v>
          </cell>
          <cell r="BJ102">
            <v>2.7592958776315086E-2</v>
          </cell>
          <cell r="BK102">
            <v>86.75969952402005</v>
          </cell>
          <cell r="BL102">
            <v>2.1982567815042771E-2</v>
          </cell>
          <cell r="BM102">
            <v>76914.263999999996</v>
          </cell>
          <cell r="BN102">
            <v>3480</v>
          </cell>
          <cell r="BO102">
            <v>33734.263999999996</v>
          </cell>
          <cell r="BP102">
            <v>827648.0194472986</v>
          </cell>
          <cell r="BQ102">
            <v>1696488.9117647058</v>
          </cell>
          <cell r="BR102">
            <v>695072.71385392582</v>
          </cell>
          <cell r="BS102">
            <v>695072.71385392582</v>
          </cell>
          <cell r="BV102">
            <v>0</v>
          </cell>
          <cell r="BW102">
            <v>1988987</v>
          </cell>
          <cell r="BX102">
            <v>0</v>
          </cell>
          <cell r="BY102">
            <v>39700</v>
          </cell>
          <cell r="BZ102">
            <v>28.520114942528735</v>
          </cell>
          <cell r="CA102">
            <v>108.90251005042155</v>
          </cell>
          <cell r="CB102">
            <v>2.7592958776315086E-2</v>
          </cell>
          <cell r="CC102">
            <v>86.75969952402005</v>
          </cell>
          <cell r="CD102">
            <v>2.1982567815042771E-2</v>
          </cell>
          <cell r="CE102">
            <v>76914.263999999996</v>
          </cell>
          <cell r="CF102">
            <v>3480</v>
          </cell>
          <cell r="CG102">
            <v>33734.263999999996</v>
          </cell>
          <cell r="CH102">
            <v>827648.0194472986</v>
          </cell>
          <cell r="CI102">
            <v>1696488.9117647058</v>
          </cell>
          <cell r="CJ102">
            <v>695072.71385392582</v>
          </cell>
          <cell r="CK102">
            <v>695072.71385392582</v>
          </cell>
          <cell r="CL102">
            <v>66.407255737920664</v>
          </cell>
          <cell r="CM102">
            <v>1.6825807496781066E-2</v>
          </cell>
        </row>
        <row r="103">
          <cell r="A103" t="str">
            <v>280361-PS01</v>
          </cell>
          <cell r="B103" t="str">
            <v>Kerkhoven</v>
          </cell>
          <cell r="C103" t="str">
            <v>LaFontaine</v>
          </cell>
          <cell r="D103">
            <v>172</v>
          </cell>
          <cell r="E103">
            <v>46</v>
          </cell>
          <cell r="F103" t="str">
            <v>Rehab treatment</v>
          </cell>
          <cell r="G103" t="str">
            <v/>
          </cell>
          <cell r="H103" t="str">
            <v/>
          </cell>
          <cell r="I103" t="str">
            <v/>
          </cell>
          <cell r="J103">
            <v>0</v>
          </cell>
          <cell r="L103">
            <v>44779</v>
          </cell>
          <cell r="R103">
            <v>32000</v>
          </cell>
          <cell r="S103">
            <v>48472</v>
          </cell>
          <cell r="T103">
            <v>44779</v>
          </cell>
          <cell r="AA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1</v>
          </cell>
          <cell r="AP103">
            <v>0</v>
          </cell>
          <cell r="AQ103">
            <v>650000</v>
          </cell>
          <cell r="AR103">
            <v>650000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650000</v>
          </cell>
          <cell r="BG103">
            <v>0</v>
          </cell>
          <cell r="BH103">
            <v>0</v>
          </cell>
          <cell r="BI103" t="e">
            <v>#DIV/0!</v>
          </cell>
          <cell r="BJ103" t="e">
            <v>#DIV/0!</v>
          </cell>
          <cell r="BK103" t="e">
            <v>#DIV/0!</v>
          </cell>
          <cell r="BL103" t="e">
            <v>#DIV/0!</v>
          </cell>
          <cell r="BM103" t="e">
            <v>#DIV/0!</v>
          </cell>
          <cell r="BN103">
            <v>0</v>
          </cell>
          <cell r="BO103" t="e">
            <v>#DIV/0!</v>
          </cell>
          <cell r="BP103" t="e">
            <v>#DIV/0!</v>
          </cell>
          <cell r="BQ103">
            <v>650000</v>
          </cell>
          <cell r="BR103" t="e">
            <v>#DIV/0!</v>
          </cell>
          <cell r="BS103">
            <v>0</v>
          </cell>
          <cell r="BV103">
            <v>0</v>
          </cell>
          <cell r="BW103">
            <v>650000</v>
          </cell>
          <cell r="BX103">
            <v>0</v>
          </cell>
          <cell r="BY103">
            <v>0</v>
          </cell>
          <cell r="BZ103" t="e">
            <v>#DIV/0!</v>
          </cell>
          <cell r="CA103" t="e">
            <v>#DIV/0!</v>
          </cell>
          <cell r="CB103" t="e">
            <v>#DIV/0!</v>
          </cell>
          <cell r="CC103" t="e">
            <v>#DIV/0!</v>
          </cell>
          <cell r="CD103" t="e">
            <v>#DIV/0!</v>
          </cell>
          <cell r="CE103" t="e">
            <v>#DIV/0!</v>
          </cell>
          <cell r="CF103">
            <v>0</v>
          </cell>
          <cell r="CG103" t="e">
            <v>#DIV/0!</v>
          </cell>
          <cell r="CH103" t="e">
            <v>#DIV/0!</v>
          </cell>
          <cell r="CI103">
            <v>650000</v>
          </cell>
          <cell r="CJ103" t="e">
            <v>#DIV/0!</v>
          </cell>
          <cell r="CK103">
            <v>0</v>
          </cell>
          <cell r="CL103" t="e">
            <v>#DIV/0!</v>
          </cell>
          <cell r="CM103" t="e">
            <v>#DIV/0!</v>
          </cell>
        </row>
        <row r="104">
          <cell r="A104" t="str">
            <v>279532-PS01</v>
          </cell>
          <cell r="B104" t="str">
            <v>Kingston</v>
          </cell>
          <cell r="C104" t="str">
            <v>Barrett</v>
          </cell>
          <cell r="D104">
            <v>256</v>
          </cell>
          <cell r="E104">
            <v>1</v>
          </cell>
          <cell r="F104" t="str">
            <v>Unsewered, potential SSTS</v>
          </cell>
          <cell r="G104" t="str">
            <v/>
          </cell>
          <cell r="H104" t="str">
            <v/>
          </cell>
          <cell r="I104" t="str">
            <v/>
          </cell>
          <cell r="J104">
            <v>0</v>
          </cell>
          <cell r="K104">
            <v>0</v>
          </cell>
          <cell r="L104">
            <v>51875</v>
          </cell>
          <cell r="M104">
            <v>39375</v>
          </cell>
          <cell r="N104">
            <v>37279</v>
          </cell>
          <cell r="O104">
            <v>39167</v>
          </cell>
          <cell r="P104">
            <v>39750</v>
          </cell>
          <cell r="Q104">
            <v>47188</v>
          </cell>
          <cell r="R104">
            <v>39167</v>
          </cell>
          <cell r="S104">
            <v>47083</v>
          </cell>
          <cell r="T104">
            <v>51875</v>
          </cell>
          <cell r="U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F104">
            <v>0</v>
          </cell>
          <cell r="AG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1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 t="e">
            <v>#DIV/0!</v>
          </cell>
          <cell r="BJ104" t="e">
            <v>#DIV/0!</v>
          </cell>
          <cell r="BK104" t="e">
            <v>#DIV/0!</v>
          </cell>
          <cell r="BL104" t="e">
            <v>#DIV/0!</v>
          </cell>
          <cell r="BM104" t="e">
            <v>#DIV/0!</v>
          </cell>
          <cell r="BN104">
            <v>0</v>
          </cell>
          <cell r="BO104" t="e">
            <v>#DIV/0!</v>
          </cell>
          <cell r="BP104" t="e">
            <v>#DIV/0!</v>
          </cell>
          <cell r="BQ104">
            <v>0</v>
          </cell>
          <cell r="BR104" t="e">
            <v>#DIV/0!</v>
          </cell>
          <cell r="BS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 t="e">
            <v>#DIV/0!</v>
          </cell>
          <cell r="CA104" t="e">
            <v>#DIV/0!</v>
          </cell>
          <cell r="CB104" t="e">
            <v>#DIV/0!</v>
          </cell>
          <cell r="CC104" t="e">
            <v>#DIV/0!</v>
          </cell>
          <cell r="CD104" t="e">
            <v>#DIV/0!</v>
          </cell>
          <cell r="CE104" t="e">
            <v>#DIV/0!</v>
          </cell>
          <cell r="CF104">
            <v>0</v>
          </cell>
          <cell r="CG104" t="e">
            <v>#DIV/0!</v>
          </cell>
          <cell r="CH104" t="e">
            <v>#DIV/0!</v>
          </cell>
          <cell r="CI104">
            <v>0</v>
          </cell>
          <cell r="CJ104" t="e">
            <v>#DIV/0!</v>
          </cell>
          <cell r="CK104">
            <v>0</v>
          </cell>
          <cell r="CL104" t="e">
            <v>#DIV/0!</v>
          </cell>
          <cell r="CM104" t="e">
            <v>#DIV/0!</v>
          </cell>
        </row>
        <row r="105">
          <cell r="A105" t="str">
            <v>272438-PS01</v>
          </cell>
          <cell r="B105" t="str">
            <v>Lake County - Larsmont</v>
          </cell>
          <cell r="C105" t="str">
            <v>Fletcher</v>
          </cell>
          <cell r="D105">
            <v>240</v>
          </cell>
          <cell r="E105">
            <v>28</v>
          </cell>
          <cell r="F105" t="str">
            <v>Unsewered, connect to WLSSD</v>
          </cell>
          <cell r="G105" t="str">
            <v/>
          </cell>
          <cell r="H105" t="str">
            <v/>
          </cell>
          <cell r="I105" t="str">
            <v/>
          </cell>
          <cell r="J105">
            <v>0</v>
          </cell>
          <cell r="K105">
            <v>0</v>
          </cell>
          <cell r="L105">
            <v>52320</v>
          </cell>
          <cell r="M105">
            <v>48098</v>
          </cell>
          <cell r="O105">
            <v>66400</v>
          </cell>
          <cell r="P105">
            <v>47210</v>
          </cell>
          <cell r="Q105">
            <v>46939</v>
          </cell>
          <cell r="R105">
            <v>47450</v>
          </cell>
          <cell r="S105">
            <v>48417</v>
          </cell>
          <cell r="T105">
            <v>52320</v>
          </cell>
          <cell r="U105">
            <v>0</v>
          </cell>
          <cell r="W105">
            <v>0</v>
          </cell>
          <cell r="X105">
            <v>29</v>
          </cell>
          <cell r="Y105">
            <v>0</v>
          </cell>
          <cell r="Z105">
            <v>61</v>
          </cell>
          <cell r="AA105">
            <v>90</v>
          </cell>
          <cell r="AB105">
            <v>40</v>
          </cell>
          <cell r="AC105">
            <v>90</v>
          </cell>
          <cell r="AD105">
            <v>0</v>
          </cell>
          <cell r="AF105">
            <v>0</v>
          </cell>
          <cell r="AG105">
            <v>49470</v>
          </cell>
          <cell r="AI105">
            <v>0</v>
          </cell>
          <cell r="AL105">
            <v>450000</v>
          </cell>
          <cell r="AM105">
            <v>0</v>
          </cell>
          <cell r="AN105">
            <v>1</v>
          </cell>
          <cell r="AO105">
            <v>1</v>
          </cell>
          <cell r="AP105">
            <v>0</v>
          </cell>
          <cell r="AQ105">
            <v>975000</v>
          </cell>
          <cell r="AR105">
            <v>975000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975000</v>
          </cell>
          <cell r="BG105">
            <v>0</v>
          </cell>
          <cell r="BH105">
            <v>49470</v>
          </cell>
          <cell r="BI105">
            <v>96.59215019841578</v>
          </cell>
          <cell r="BJ105">
            <v>2.2154162889544905E-2</v>
          </cell>
          <cell r="BK105">
            <v>82.602047751871609</v>
          </cell>
          <cell r="BL105">
            <v>1.8945423796300827E-2</v>
          </cell>
          <cell r="BM105">
            <v>65923.199999999997</v>
          </cell>
          <cell r="BN105">
            <v>2700</v>
          </cell>
          <cell r="BO105">
            <v>13753.199999999997</v>
          </cell>
          <cell r="BP105">
            <v>337425.73251524282</v>
          </cell>
          <cell r="BQ105">
            <v>975000</v>
          </cell>
          <cell r="BR105">
            <v>510059.41398780572</v>
          </cell>
          <cell r="BS105">
            <v>510059.41398780572</v>
          </cell>
          <cell r="BV105">
            <v>0</v>
          </cell>
          <cell r="BW105">
            <v>975000</v>
          </cell>
          <cell r="BX105">
            <v>0</v>
          </cell>
          <cell r="BY105">
            <v>49470</v>
          </cell>
          <cell r="BZ105">
            <v>45.80555555555555</v>
          </cell>
          <cell r="CA105">
            <v>96.59215019841578</v>
          </cell>
          <cell r="CB105">
            <v>2.2154162889544905E-2</v>
          </cell>
          <cell r="CC105">
            <v>82.602047751871609</v>
          </cell>
          <cell r="CD105">
            <v>1.8945423796300827E-2</v>
          </cell>
          <cell r="CE105">
            <v>65923.199999999997</v>
          </cell>
          <cell r="CF105">
            <v>2700</v>
          </cell>
          <cell r="CG105">
            <v>13753.199999999997</v>
          </cell>
          <cell r="CH105">
            <v>337425.73251524282</v>
          </cell>
          <cell r="CI105">
            <v>975000</v>
          </cell>
          <cell r="CJ105">
            <v>510059.41398780572</v>
          </cell>
          <cell r="CK105">
            <v>510059.41398780572</v>
          </cell>
          <cell r="CL105">
            <v>63.352409550374347</v>
          </cell>
          <cell r="CM105">
            <v>1.4530369162929897E-2</v>
          </cell>
        </row>
        <row r="106">
          <cell r="A106" t="str">
            <v>279475-PS01</v>
          </cell>
          <cell r="B106" t="str">
            <v>Lake of the Woods Co. - Wheelers Point</v>
          </cell>
          <cell r="C106" t="str">
            <v>Fletcher</v>
          </cell>
          <cell r="D106">
            <v>60</v>
          </cell>
          <cell r="E106">
            <v>61</v>
          </cell>
          <cell r="F106" t="str">
            <v>Unsewered, collection and treatment</v>
          </cell>
          <cell r="G106" t="str">
            <v/>
          </cell>
          <cell r="H106" t="str">
            <v/>
          </cell>
          <cell r="I106" t="str">
            <v/>
          </cell>
          <cell r="J106">
            <v>2019</v>
          </cell>
          <cell r="K106">
            <v>0</v>
          </cell>
          <cell r="L106">
            <v>0</v>
          </cell>
          <cell r="M106">
            <v>37321</v>
          </cell>
          <cell r="N106">
            <v>46080</v>
          </cell>
          <cell r="O106">
            <v>42397.247735618097</v>
          </cell>
          <cell r="P106">
            <v>43409</v>
          </cell>
          <cell r="Q106">
            <v>34583</v>
          </cell>
          <cell r="R106">
            <v>47879</v>
          </cell>
          <cell r="S106">
            <v>40714</v>
          </cell>
          <cell r="T106">
            <v>0</v>
          </cell>
          <cell r="U106" t="str">
            <v>2013 survey</v>
          </cell>
          <cell r="W106">
            <v>1</v>
          </cell>
          <cell r="X106">
            <v>164</v>
          </cell>
          <cell r="Y106">
            <v>0</v>
          </cell>
          <cell r="Z106">
            <v>33</v>
          </cell>
          <cell r="AA106">
            <v>197</v>
          </cell>
          <cell r="AB106">
            <v>256</v>
          </cell>
          <cell r="AC106">
            <v>245</v>
          </cell>
          <cell r="AD106">
            <v>0</v>
          </cell>
          <cell r="AF106">
            <v>0</v>
          </cell>
          <cell r="AG106">
            <v>74722</v>
          </cell>
          <cell r="AL106">
            <v>985000</v>
          </cell>
          <cell r="AM106">
            <v>0</v>
          </cell>
          <cell r="AN106">
            <v>0.80408163265306121</v>
          </cell>
          <cell r="AO106">
            <v>0.80408163265306121</v>
          </cell>
          <cell r="AP106">
            <v>9207280</v>
          </cell>
          <cell r="AQ106">
            <v>10147000</v>
          </cell>
          <cell r="AR106">
            <v>9207280</v>
          </cell>
          <cell r="AS106">
            <v>0</v>
          </cell>
          <cell r="AT106" t="str">
            <v>RD funded</v>
          </cell>
          <cell r="AU106">
            <v>8012000</v>
          </cell>
          <cell r="AV106">
            <v>4457000</v>
          </cell>
          <cell r="AW106">
            <v>2135000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4596982</v>
          </cell>
          <cell r="BD106">
            <v>5000000</v>
          </cell>
          <cell r="BE106">
            <v>0</v>
          </cell>
          <cell r="BF106">
            <v>9207280</v>
          </cell>
          <cell r="BG106">
            <v>0</v>
          </cell>
          <cell r="BH106">
            <v>74722</v>
          </cell>
          <cell r="BI106">
            <v>249.61870429194073</v>
          </cell>
          <cell r="BJ106" t="e">
            <v>#DIV/0!</v>
          </cell>
          <cell r="BK106">
            <v>189.22362073496492</v>
          </cell>
          <cell r="BL106" t="e">
            <v>#DIV/0!</v>
          </cell>
          <cell r="BM106" t="e">
            <v>#DIV/0!</v>
          </cell>
          <cell r="BN106">
            <v>5910</v>
          </cell>
          <cell r="BO106" t="e">
            <v>#DIV/0!</v>
          </cell>
          <cell r="BP106" t="e">
            <v>#DIV/0!</v>
          </cell>
          <cell r="BQ106">
            <v>7403404.7346938774</v>
          </cell>
          <cell r="BR106" t="e">
            <v>#DIV/0!</v>
          </cell>
          <cell r="BS106">
            <v>0</v>
          </cell>
          <cell r="BV106">
            <v>0</v>
          </cell>
          <cell r="BW106">
            <v>10147000</v>
          </cell>
          <cell r="BX106">
            <v>0</v>
          </cell>
          <cell r="BY106">
            <v>74722</v>
          </cell>
          <cell r="BZ106">
            <v>31.608291032148898</v>
          </cell>
          <cell r="CA106">
            <v>271.86943909619254</v>
          </cell>
          <cell r="CB106" t="e">
            <v>#DIV/0!</v>
          </cell>
          <cell r="CC106">
            <v>205.31026930309042</v>
          </cell>
          <cell r="CD106" t="e">
            <v>#DIV/0!</v>
          </cell>
          <cell r="CE106" t="e">
            <v>#DIV/0!</v>
          </cell>
          <cell r="CF106">
            <v>5910</v>
          </cell>
          <cell r="CG106" t="e">
            <v>#DIV/0!</v>
          </cell>
          <cell r="CH106" t="e">
            <v>#DIV/0!</v>
          </cell>
          <cell r="CI106">
            <v>8159016.3265306121</v>
          </cell>
          <cell r="CJ106" t="e">
            <v>#DIV/0!</v>
          </cell>
          <cell r="CK106">
            <v>0</v>
          </cell>
          <cell r="CL106">
            <v>205.31026930309042</v>
          </cell>
          <cell r="CM106" t="e">
            <v>#DIV/0!</v>
          </cell>
        </row>
        <row r="107">
          <cell r="A107" t="str">
            <v>279765-PS02</v>
          </cell>
          <cell r="B107" t="str">
            <v>Lake Park</v>
          </cell>
          <cell r="C107" t="str">
            <v>LaFontaine</v>
          </cell>
          <cell r="D107">
            <v>58</v>
          </cell>
          <cell r="E107">
            <v>61</v>
          </cell>
          <cell r="F107" t="str">
            <v>Rehab collection</v>
          </cell>
          <cell r="G107">
            <v>2019</v>
          </cell>
          <cell r="H107" t="str">
            <v/>
          </cell>
          <cell r="I107" t="str">
            <v>Yes</v>
          </cell>
          <cell r="J107">
            <v>0</v>
          </cell>
          <cell r="K107">
            <v>814</v>
          </cell>
          <cell r="L107">
            <v>46731</v>
          </cell>
          <cell r="M107">
            <v>32857</v>
          </cell>
          <cell r="N107">
            <v>40600</v>
          </cell>
          <cell r="O107">
            <v>47917</v>
          </cell>
          <cell r="P107">
            <v>44167</v>
          </cell>
          <cell r="Q107">
            <v>52500</v>
          </cell>
          <cell r="R107">
            <v>47917</v>
          </cell>
          <cell r="S107">
            <v>45714</v>
          </cell>
          <cell r="T107">
            <v>46731</v>
          </cell>
          <cell r="U107" t="str">
            <v>2015 survey</v>
          </cell>
          <cell r="W107">
            <v>1</v>
          </cell>
          <cell r="X107">
            <v>326</v>
          </cell>
          <cell r="Z107">
            <v>111</v>
          </cell>
          <cell r="AA107">
            <v>437</v>
          </cell>
          <cell r="AB107">
            <v>389</v>
          </cell>
          <cell r="AC107">
            <v>524</v>
          </cell>
          <cell r="AD107">
            <v>79119</v>
          </cell>
          <cell r="AE107">
            <v>12</v>
          </cell>
          <cell r="AF107">
            <v>315520</v>
          </cell>
          <cell r="AG107">
            <v>68000</v>
          </cell>
          <cell r="AL107">
            <v>2185000</v>
          </cell>
          <cell r="AM107">
            <v>0</v>
          </cell>
          <cell r="AN107">
            <v>0.83396946564885499</v>
          </cell>
          <cell r="AO107">
            <v>0.83396946564885499</v>
          </cell>
          <cell r="AP107">
            <v>0</v>
          </cell>
          <cell r="AQ107">
            <v>1783000</v>
          </cell>
          <cell r="AR107">
            <v>1783000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1783000</v>
          </cell>
          <cell r="BG107">
            <v>79119</v>
          </cell>
          <cell r="BH107">
            <v>68000</v>
          </cell>
          <cell r="BI107">
            <v>47.182171196009584</v>
          </cell>
          <cell r="BJ107">
            <v>1.2115855734996362E-2</v>
          </cell>
          <cell r="BK107">
            <v>41.913165176888661</v>
          </cell>
          <cell r="BL107">
            <v>1.0762833710441974E-2</v>
          </cell>
          <cell r="BM107">
            <v>0</v>
          </cell>
          <cell r="BN107">
            <v>13110</v>
          </cell>
          <cell r="BO107">
            <v>0</v>
          </cell>
          <cell r="BP107">
            <v>0</v>
          </cell>
          <cell r="BQ107">
            <v>1486967.5572519084</v>
          </cell>
          <cell r="BR107">
            <v>0</v>
          </cell>
          <cell r="BS107">
            <v>0</v>
          </cell>
          <cell r="BV107">
            <v>0</v>
          </cell>
          <cell r="BW107">
            <v>1783000</v>
          </cell>
          <cell r="BX107">
            <v>79119</v>
          </cell>
          <cell r="BY107">
            <v>68000</v>
          </cell>
          <cell r="BZ107">
            <v>12.967200610221205</v>
          </cell>
          <cell r="CA107">
            <v>47.182171196009584</v>
          </cell>
          <cell r="CB107">
            <v>1.2115855734996362E-2</v>
          </cell>
          <cell r="CC107">
            <v>41.913165176888661</v>
          </cell>
          <cell r="CD107">
            <v>1.0762833710441974E-2</v>
          </cell>
          <cell r="CE107">
            <v>0</v>
          </cell>
          <cell r="CF107">
            <v>13110</v>
          </cell>
          <cell r="CG107">
            <v>0</v>
          </cell>
          <cell r="CH107">
            <v>0</v>
          </cell>
          <cell r="CI107">
            <v>1486967.5572519084</v>
          </cell>
          <cell r="CJ107">
            <v>0</v>
          </cell>
          <cell r="CK107">
            <v>0</v>
          </cell>
          <cell r="CL107">
            <v>41.913165176888661</v>
          </cell>
          <cell r="CM107">
            <v>1.0762833710441974E-2</v>
          </cell>
        </row>
        <row r="108">
          <cell r="A108" t="str">
            <v>279646-PS01</v>
          </cell>
          <cell r="B108" t="str">
            <v>Lake View Twp - N. Lake Sallie</v>
          </cell>
          <cell r="C108" t="str">
            <v>LaFontaine</v>
          </cell>
          <cell r="D108">
            <v>229</v>
          </cell>
          <cell r="E108">
            <v>33</v>
          </cell>
          <cell r="F108" t="str">
            <v>Unsewered, potential SSTS</v>
          </cell>
          <cell r="G108" t="str">
            <v/>
          </cell>
          <cell r="H108" t="str">
            <v/>
          </cell>
          <cell r="I108" t="str">
            <v/>
          </cell>
          <cell r="J108">
            <v>0</v>
          </cell>
          <cell r="K108">
            <v>0</v>
          </cell>
          <cell r="L108">
            <v>73413</v>
          </cell>
          <cell r="M108">
            <v>44125</v>
          </cell>
          <cell r="N108">
            <v>61905</v>
          </cell>
          <cell r="O108">
            <v>63413</v>
          </cell>
          <cell r="P108">
            <v>63000</v>
          </cell>
          <cell r="Q108">
            <v>70733</v>
          </cell>
          <cell r="R108">
            <v>63413</v>
          </cell>
          <cell r="S108">
            <v>70991</v>
          </cell>
          <cell r="T108">
            <v>73413</v>
          </cell>
          <cell r="U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F108">
            <v>0</v>
          </cell>
          <cell r="AG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1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 t="e">
            <v>#DIV/0!</v>
          </cell>
          <cell r="BJ108" t="e">
            <v>#DIV/0!</v>
          </cell>
          <cell r="BK108" t="e">
            <v>#DIV/0!</v>
          </cell>
          <cell r="BL108" t="e">
            <v>#DIV/0!</v>
          </cell>
          <cell r="BM108" t="e">
            <v>#DIV/0!</v>
          </cell>
          <cell r="BN108">
            <v>0</v>
          </cell>
          <cell r="BO108" t="e">
            <v>#DIV/0!</v>
          </cell>
          <cell r="BP108" t="e">
            <v>#DIV/0!</v>
          </cell>
          <cell r="BQ108">
            <v>0</v>
          </cell>
          <cell r="BR108" t="e">
            <v>#DIV/0!</v>
          </cell>
          <cell r="BS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 t="e">
            <v>#DIV/0!</v>
          </cell>
          <cell r="CA108" t="e">
            <v>#DIV/0!</v>
          </cell>
          <cell r="CB108" t="e">
            <v>#DIV/0!</v>
          </cell>
          <cell r="CC108" t="e">
            <v>#DIV/0!</v>
          </cell>
          <cell r="CD108" t="e">
            <v>#DIV/0!</v>
          </cell>
          <cell r="CE108" t="e">
            <v>#DIV/0!</v>
          </cell>
          <cell r="CF108">
            <v>0</v>
          </cell>
          <cell r="CG108" t="e">
            <v>#DIV/0!</v>
          </cell>
          <cell r="CH108" t="e">
            <v>#DIV/0!</v>
          </cell>
          <cell r="CI108">
            <v>0</v>
          </cell>
          <cell r="CJ108" t="e">
            <v>#DIV/0!</v>
          </cell>
          <cell r="CK108">
            <v>0</v>
          </cell>
          <cell r="CL108" t="e">
            <v>#DIV/0!</v>
          </cell>
          <cell r="CM108" t="e">
            <v>#DIV/0!</v>
          </cell>
        </row>
        <row r="109">
          <cell r="A109" t="str">
            <v>279847-PS01</v>
          </cell>
          <cell r="B109" t="str">
            <v>Lake View Twp - S. Lake Melissa</v>
          </cell>
          <cell r="C109" t="str">
            <v>LaFontaine</v>
          </cell>
          <cell r="D109">
            <v>239</v>
          </cell>
          <cell r="E109">
            <v>29</v>
          </cell>
          <cell r="F109" t="str">
            <v>Unsewered, potential SSTS</v>
          </cell>
          <cell r="G109" t="str">
            <v/>
          </cell>
          <cell r="H109" t="str">
            <v/>
          </cell>
          <cell r="I109" t="str">
            <v/>
          </cell>
          <cell r="J109">
            <v>0</v>
          </cell>
          <cell r="L109">
            <v>73413</v>
          </cell>
          <cell r="N109">
            <v>61905</v>
          </cell>
          <cell r="O109">
            <v>63413</v>
          </cell>
          <cell r="P109">
            <v>63000</v>
          </cell>
          <cell r="Q109">
            <v>70733</v>
          </cell>
          <cell r="R109">
            <v>63413</v>
          </cell>
          <cell r="S109">
            <v>70991</v>
          </cell>
          <cell r="T109">
            <v>73413</v>
          </cell>
          <cell r="U109">
            <v>0</v>
          </cell>
          <cell r="AA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1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 t="e">
            <v>#DIV/0!</v>
          </cell>
          <cell r="BJ109" t="e">
            <v>#DIV/0!</v>
          </cell>
          <cell r="BK109" t="e">
            <v>#DIV/0!</v>
          </cell>
          <cell r="BL109" t="e">
            <v>#DIV/0!</v>
          </cell>
          <cell r="BM109" t="e">
            <v>#DIV/0!</v>
          </cell>
          <cell r="BN109">
            <v>0</v>
          </cell>
          <cell r="BO109" t="e">
            <v>#DIV/0!</v>
          </cell>
          <cell r="BP109" t="e">
            <v>#DIV/0!</v>
          </cell>
          <cell r="BQ109">
            <v>0</v>
          </cell>
          <cell r="BR109" t="e">
            <v>#DIV/0!</v>
          </cell>
          <cell r="BS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 t="e">
            <v>#DIV/0!</v>
          </cell>
          <cell r="CA109" t="e">
            <v>#DIV/0!</v>
          </cell>
          <cell r="CB109" t="e">
            <v>#DIV/0!</v>
          </cell>
          <cell r="CC109" t="e">
            <v>#DIV/0!</v>
          </cell>
          <cell r="CD109" t="e">
            <v>#DIV/0!</v>
          </cell>
          <cell r="CE109" t="e">
            <v>#DIV/0!</v>
          </cell>
          <cell r="CF109">
            <v>0</v>
          </cell>
          <cell r="CG109" t="e">
            <v>#DIV/0!</v>
          </cell>
          <cell r="CH109" t="e">
            <v>#DIV/0!</v>
          </cell>
          <cell r="CI109">
            <v>0</v>
          </cell>
          <cell r="CJ109" t="e">
            <v>#DIV/0!</v>
          </cell>
          <cell r="CK109">
            <v>0</v>
          </cell>
          <cell r="CL109" t="e">
            <v>#DIV/0!</v>
          </cell>
          <cell r="CM109" t="e">
            <v>#DIV/0!</v>
          </cell>
        </row>
        <row r="110">
          <cell r="A110" t="str">
            <v>279846-PS01</v>
          </cell>
          <cell r="B110" t="str">
            <v>Lake View Twp - Shoreham Village</v>
          </cell>
          <cell r="C110" t="str">
            <v>LaFontaine</v>
          </cell>
          <cell r="D110">
            <v>235</v>
          </cell>
          <cell r="E110">
            <v>31</v>
          </cell>
          <cell r="F110" t="str">
            <v>Unsewered, potential SSTS</v>
          </cell>
          <cell r="G110" t="str">
            <v/>
          </cell>
          <cell r="H110" t="str">
            <v/>
          </cell>
          <cell r="I110" t="str">
            <v/>
          </cell>
          <cell r="J110">
            <v>0</v>
          </cell>
          <cell r="L110">
            <v>73413</v>
          </cell>
          <cell r="N110">
            <v>61905</v>
          </cell>
          <cell r="O110">
            <v>63413</v>
          </cell>
          <cell r="P110">
            <v>63000</v>
          </cell>
          <cell r="Q110">
            <v>70733</v>
          </cell>
          <cell r="R110">
            <v>63413</v>
          </cell>
          <cell r="S110">
            <v>70991</v>
          </cell>
          <cell r="T110">
            <v>73413</v>
          </cell>
          <cell r="U110">
            <v>0</v>
          </cell>
          <cell r="AA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1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 t="e">
            <v>#DIV/0!</v>
          </cell>
          <cell r="BJ110" t="e">
            <v>#DIV/0!</v>
          </cell>
          <cell r="BK110" t="e">
            <v>#DIV/0!</v>
          </cell>
          <cell r="BL110" t="e">
            <v>#DIV/0!</v>
          </cell>
          <cell r="BM110" t="e">
            <v>#DIV/0!</v>
          </cell>
          <cell r="BN110">
            <v>0</v>
          </cell>
          <cell r="BO110" t="e">
            <v>#DIV/0!</v>
          </cell>
          <cell r="BP110" t="e">
            <v>#DIV/0!</v>
          </cell>
          <cell r="BQ110">
            <v>0</v>
          </cell>
          <cell r="BR110" t="e">
            <v>#DIV/0!</v>
          </cell>
          <cell r="BS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 t="e">
            <v>#DIV/0!</v>
          </cell>
          <cell r="CA110" t="e">
            <v>#DIV/0!</v>
          </cell>
          <cell r="CB110" t="e">
            <v>#DIV/0!</v>
          </cell>
          <cell r="CC110" t="e">
            <v>#DIV/0!</v>
          </cell>
          <cell r="CD110" t="e">
            <v>#DIV/0!</v>
          </cell>
          <cell r="CE110" t="e">
            <v>#DIV/0!</v>
          </cell>
          <cell r="CF110">
            <v>0</v>
          </cell>
          <cell r="CG110" t="e">
            <v>#DIV/0!</v>
          </cell>
          <cell r="CH110" t="e">
            <v>#DIV/0!</v>
          </cell>
          <cell r="CI110">
            <v>0</v>
          </cell>
          <cell r="CJ110" t="e">
            <v>#DIV/0!</v>
          </cell>
          <cell r="CK110">
            <v>0</v>
          </cell>
          <cell r="CL110" t="e">
            <v>#DIV/0!</v>
          </cell>
          <cell r="CM110" t="e">
            <v>#DIV/0!</v>
          </cell>
        </row>
        <row r="111">
          <cell r="A111" t="str">
            <v>280061-PS01</v>
          </cell>
          <cell r="B111" t="str">
            <v>Lake View Twp - W. Lake Melissa</v>
          </cell>
          <cell r="C111" t="str">
            <v>LaFontaine</v>
          </cell>
          <cell r="D111">
            <v>208</v>
          </cell>
          <cell r="E111">
            <v>39</v>
          </cell>
          <cell r="F111" t="str">
            <v xml:space="preserve">Unsewered, potential SSTS </v>
          </cell>
          <cell r="G111" t="str">
            <v/>
          </cell>
          <cell r="H111" t="str">
            <v/>
          </cell>
          <cell r="I111" t="str">
            <v/>
          </cell>
          <cell r="J111">
            <v>0</v>
          </cell>
          <cell r="L111">
            <v>73413</v>
          </cell>
          <cell r="N111">
            <v>61905</v>
          </cell>
          <cell r="O111">
            <v>63413</v>
          </cell>
          <cell r="P111">
            <v>63000</v>
          </cell>
          <cell r="Q111">
            <v>70733</v>
          </cell>
          <cell r="R111">
            <v>63413</v>
          </cell>
          <cell r="S111">
            <v>70991</v>
          </cell>
          <cell r="T111">
            <v>73413</v>
          </cell>
          <cell r="U111">
            <v>0</v>
          </cell>
          <cell r="AA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1</v>
          </cell>
          <cell r="AP111">
            <v>0</v>
          </cell>
          <cell r="AQ111">
            <v>750000</v>
          </cell>
          <cell r="AR111">
            <v>750000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750000</v>
          </cell>
          <cell r="BG111">
            <v>0</v>
          </cell>
          <cell r="BH111">
            <v>0</v>
          </cell>
          <cell r="BI111" t="e">
            <v>#DIV/0!</v>
          </cell>
          <cell r="BJ111" t="e">
            <v>#DIV/0!</v>
          </cell>
          <cell r="BK111" t="e">
            <v>#DIV/0!</v>
          </cell>
          <cell r="BL111" t="e">
            <v>#DIV/0!</v>
          </cell>
          <cell r="BM111" t="e">
            <v>#DIV/0!</v>
          </cell>
          <cell r="BN111">
            <v>0</v>
          </cell>
          <cell r="BO111" t="e">
            <v>#DIV/0!</v>
          </cell>
          <cell r="BP111" t="e">
            <v>#DIV/0!</v>
          </cell>
          <cell r="BQ111">
            <v>750000</v>
          </cell>
          <cell r="BR111" t="e">
            <v>#DIV/0!</v>
          </cell>
          <cell r="BS111">
            <v>0</v>
          </cell>
          <cell r="BV111">
            <v>0</v>
          </cell>
          <cell r="BW111">
            <v>750000</v>
          </cell>
          <cell r="BX111">
            <v>0</v>
          </cell>
          <cell r="BY111">
            <v>0</v>
          </cell>
          <cell r="BZ111" t="e">
            <v>#DIV/0!</v>
          </cell>
          <cell r="CA111" t="e">
            <v>#DIV/0!</v>
          </cell>
          <cell r="CB111" t="e">
            <v>#DIV/0!</v>
          </cell>
          <cell r="CC111" t="e">
            <v>#DIV/0!</v>
          </cell>
          <cell r="CD111" t="e">
            <v>#DIV/0!</v>
          </cell>
          <cell r="CE111" t="e">
            <v>#DIV/0!</v>
          </cell>
          <cell r="CF111">
            <v>0</v>
          </cell>
          <cell r="CG111" t="e">
            <v>#DIV/0!</v>
          </cell>
          <cell r="CH111" t="e">
            <v>#DIV/0!</v>
          </cell>
          <cell r="CI111">
            <v>750000</v>
          </cell>
          <cell r="CJ111" t="e">
            <v>#DIV/0!</v>
          </cell>
          <cell r="CK111">
            <v>0</v>
          </cell>
          <cell r="CL111" t="e">
            <v>#DIV/0!</v>
          </cell>
          <cell r="CM111" t="e">
            <v>#DIV/0!</v>
          </cell>
        </row>
        <row r="112">
          <cell r="A112" t="str">
            <v>280274-PS01</v>
          </cell>
          <cell r="B112" t="str">
            <v>Lakefield</v>
          </cell>
          <cell r="C112" t="str">
            <v>Schultz</v>
          </cell>
          <cell r="D112">
            <v>1</v>
          </cell>
          <cell r="E112">
            <v>98</v>
          </cell>
          <cell r="F112" t="str">
            <v>Adv trmt - phos, rehab collection/treatment</v>
          </cell>
          <cell r="G112" t="str">
            <v/>
          </cell>
          <cell r="H112" t="str">
            <v/>
          </cell>
          <cell r="I112" t="str">
            <v/>
          </cell>
          <cell r="J112">
            <v>0</v>
          </cell>
          <cell r="K112">
            <v>1657</v>
          </cell>
          <cell r="L112">
            <v>48854</v>
          </cell>
          <cell r="M112">
            <v>31250</v>
          </cell>
          <cell r="N112">
            <v>41300</v>
          </cell>
          <cell r="O112">
            <v>41438</v>
          </cell>
          <cell r="P112">
            <v>39728</v>
          </cell>
          <cell r="Q112">
            <v>44516</v>
          </cell>
          <cell r="R112">
            <v>41438</v>
          </cell>
          <cell r="S112">
            <v>44500</v>
          </cell>
          <cell r="T112">
            <v>48854</v>
          </cell>
          <cell r="U112" t="str">
            <v>2018 survey</v>
          </cell>
          <cell r="V112">
            <v>2019</v>
          </cell>
          <cell r="W112">
            <v>1</v>
          </cell>
          <cell r="X112">
            <v>749</v>
          </cell>
          <cell r="Y112">
            <v>38</v>
          </cell>
          <cell r="Z112">
            <v>202</v>
          </cell>
          <cell r="AA112">
            <v>989</v>
          </cell>
          <cell r="AB112">
            <v>848</v>
          </cell>
          <cell r="AC112">
            <v>1017</v>
          </cell>
          <cell r="AD112">
            <v>96825</v>
          </cell>
          <cell r="AG112">
            <v>334900</v>
          </cell>
          <cell r="AL112">
            <v>4945000</v>
          </cell>
          <cell r="AM112">
            <v>0</v>
          </cell>
          <cell r="AN112">
            <v>0.97246804326450342</v>
          </cell>
          <cell r="AO112">
            <v>0.97246804326450342</v>
          </cell>
          <cell r="AP112">
            <v>11008000</v>
          </cell>
          <cell r="AQ112">
            <v>11008000</v>
          </cell>
          <cell r="AR112">
            <v>11008000</v>
          </cell>
          <cell r="AS112">
            <v>84267</v>
          </cell>
          <cell r="AT112" t="str">
            <v>RD Commit</v>
          </cell>
          <cell r="AU112">
            <v>6608000</v>
          </cell>
          <cell r="AV112">
            <v>2513000</v>
          </cell>
          <cell r="AW112">
            <v>4400000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4295200</v>
          </cell>
          <cell r="BD112">
            <v>4295200</v>
          </cell>
          <cell r="BE112">
            <v>84267</v>
          </cell>
          <cell r="BF112">
            <v>10923733</v>
          </cell>
          <cell r="BG112">
            <v>96825</v>
          </cell>
          <cell r="BH112">
            <v>334900</v>
          </cell>
          <cell r="BI112">
            <v>88.157200214881854</v>
          </cell>
          <cell r="BJ112">
            <v>2.1654038616665618E-2</v>
          </cell>
          <cell r="BK112">
            <v>73.893454977078747</v>
          </cell>
          <cell r="BL112">
            <v>1.8150437215477645E-2</v>
          </cell>
          <cell r="BM112">
            <v>676432.48399999994</v>
          </cell>
          <cell r="BN112">
            <v>29670</v>
          </cell>
          <cell r="BO112">
            <v>215037.48399999994</v>
          </cell>
          <cell r="BP112">
            <v>5275803.4898739783</v>
          </cell>
          <cell r="BQ112">
            <v>10622981.255653884</v>
          </cell>
          <cell r="BR112">
            <v>4277742.2126239249</v>
          </cell>
          <cell r="BS112">
            <v>4277742.2126239249</v>
          </cell>
          <cell r="BV112">
            <v>84267</v>
          </cell>
          <cell r="BW112">
            <v>10923733</v>
          </cell>
          <cell r="BX112">
            <v>96825</v>
          </cell>
          <cell r="BY112">
            <v>334900</v>
          </cell>
          <cell r="BZ112">
            <v>28.218739467475562</v>
          </cell>
          <cell r="CA112">
            <v>88.157200214881854</v>
          </cell>
          <cell r="CB112">
            <v>2.1654038616665618E-2</v>
          </cell>
          <cell r="CC112">
            <v>73.893454977078747</v>
          </cell>
          <cell r="CD112">
            <v>1.8150437215477645E-2</v>
          </cell>
          <cell r="CE112">
            <v>676432.48399999994</v>
          </cell>
          <cell r="CF112">
            <v>29670</v>
          </cell>
          <cell r="CG112">
            <v>215037.48399999994</v>
          </cell>
          <cell r="CH112">
            <v>5275803.4898739783</v>
          </cell>
          <cell r="CI112">
            <v>10622981.255653884</v>
          </cell>
          <cell r="CJ112">
            <v>4277742.2126239249</v>
          </cell>
          <cell r="CK112">
            <v>4277742.2126239249</v>
          </cell>
          <cell r="CL112">
            <v>59.20207366467293</v>
          </cell>
          <cell r="CM112">
            <v>1.4541795635486863E-2</v>
          </cell>
        </row>
        <row r="113">
          <cell r="A113" t="str">
            <v>279870-PS01</v>
          </cell>
          <cell r="B113" t="str">
            <v>Laketown Twp</v>
          </cell>
          <cell r="C113" t="str">
            <v>Sabie</v>
          </cell>
          <cell r="D113">
            <v>123</v>
          </cell>
          <cell r="E113">
            <v>51</v>
          </cell>
          <cell r="F113" t="str">
            <v>Rehab collection</v>
          </cell>
          <cell r="G113" t="str">
            <v/>
          </cell>
          <cell r="H113" t="str">
            <v/>
          </cell>
          <cell r="I113" t="str">
            <v/>
          </cell>
          <cell r="J113">
            <v>0</v>
          </cell>
          <cell r="L113">
            <v>103625</v>
          </cell>
          <cell r="N113">
            <v>96607</v>
          </cell>
          <cell r="O113">
            <v>102396</v>
          </cell>
          <cell r="P113">
            <v>104766</v>
          </cell>
          <cell r="Q113">
            <v>103214</v>
          </cell>
          <cell r="R113">
            <v>102396</v>
          </cell>
          <cell r="S113">
            <v>108375</v>
          </cell>
          <cell r="T113">
            <v>103625</v>
          </cell>
          <cell r="U113">
            <v>0</v>
          </cell>
          <cell r="AA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1</v>
          </cell>
          <cell r="AP113">
            <v>0</v>
          </cell>
          <cell r="AQ113">
            <v>370000</v>
          </cell>
          <cell r="AR113">
            <v>370000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370000</v>
          </cell>
          <cell r="BG113">
            <v>0</v>
          </cell>
          <cell r="BH113">
            <v>0</v>
          </cell>
          <cell r="BI113" t="e">
            <v>#DIV/0!</v>
          </cell>
          <cell r="BJ113" t="e">
            <v>#DIV/0!</v>
          </cell>
          <cell r="BK113" t="e">
            <v>#DIV/0!</v>
          </cell>
          <cell r="BL113" t="e">
            <v>#DIV/0!</v>
          </cell>
          <cell r="BM113" t="e">
            <v>#DIV/0!</v>
          </cell>
          <cell r="BN113">
            <v>0</v>
          </cell>
          <cell r="BO113" t="e">
            <v>#DIV/0!</v>
          </cell>
          <cell r="BP113" t="e">
            <v>#DIV/0!</v>
          </cell>
          <cell r="BQ113">
            <v>370000</v>
          </cell>
          <cell r="BR113" t="e">
            <v>#DIV/0!</v>
          </cell>
          <cell r="BS113">
            <v>0</v>
          </cell>
          <cell r="BV113">
            <v>0</v>
          </cell>
          <cell r="BW113">
            <v>370000</v>
          </cell>
          <cell r="BX113">
            <v>0</v>
          </cell>
          <cell r="BY113">
            <v>0</v>
          </cell>
          <cell r="BZ113" t="e">
            <v>#DIV/0!</v>
          </cell>
          <cell r="CA113" t="e">
            <v>#DIV/0!</v>
          </cell>
          <cell r="CB113" t="e">
            <v>#DIV/0!</v>
          </cell>
          <cell r="CC113" t="e">
            <v>#DIV/0!</v>
          </cell>
          <cell r="CD113" t="e">
            <v>#DIV/0!</v>
          </cell>
          <cell r="CE113" t="e">
            <v>#DIV/0!</v>
          </cell>
          <cell r="CF113">
            <v>0</v>
          </cell>
          <cell r="CG113" t="e">
            <v>#DIV/0!</v>
          </cell>
          <cell r="CH113" t="e">
            <v>#DIV/0!</v>
          </cell>
          <cell r="CI113">
            <v>370000</v>
          </cell>
          <cell r="CJ113" t="e">
            <v>#DIV/0!</v>
          </cell>
          <cell r="CK113">
            <v>0</v>
          </cell>
          <cell r="CL113" t="e">
            <v>#DIV/0!</v>
          </cell>
          <cell r="CM113" t="e">
            <v>#DIV/0!</v>
          </cell>
        </row>
        <row r="114">
          <cell r="A114" t="str">
            <v>279865-PS01</v>
          </cell>
          <cell r="B114" t="str">
            <v>Lamberton</v>
          </cell>
          <cell r="C114" t="str">
            <v>Schultz</v>
          </cell>
          <cell r="D114">
            <v>45</v>
          </cell>
          <cell r="E114">
            <v>63</v>
          </cell>
          <cell r="F114" t="str">
            <v>Rehab collection</v>
          </cell>
          <cell r="G114" t="str">
            <v/>
          </cell>
          <cell r="H114" t="str">
            <v/>
          </cell>
          <cell r="I114" t="str">
            <v/>
          </cell>
          <cell r="J114">
            <v>0</v>
          </cell>
          <cell r="K114">
            <v>859</v>
          </cell>
          <cell r="L114">
            <v>46845</v>
          </cell>
          <cell r="M114">
            <v>28603</v>
          </cell>
          <cell r="N114">
            <v>33688</v>
          </cell>
          <cell r="O114">
            <v>38375</v>
          </cell>
          <cell r="P114">
            <v>40909</v>
          </cell>
          <cell r="Q114">
            <v>44773</v>
          </cell>
          <cell r="R114">
            <v>38375</v>
          </cell>
          <cell r="S114">
            <v>45650</v>
          </cell>
          <cell r="T114">
            <v>46845</v>
          </cell>
          <cell r="U114" t="str">
            <v>2018 survey</v>
          </cell>
          <cell r="V114">
            <v>2019</v>
          </cell>
          <cell r="W114">
            <v>1</v>
          </cell>
          <cell r="X114">
            <v>333</v>
          </cell>
          <cell r="Y114">
            <v>0</v>
          </cell>
          <cell r="Z114">
            <v>207</v>
          </cell>
          <cell r="AA114">
            <v>540</v>
          </cell>
          <cell r="AB114">
            <v>400</v>
          </cell>
          <cell r="AC114">
            <v>520</v>
          </cell>
          <cell r="AD114">
            <v>133814</v>
          </cell>
          <cell r="AG114">
            <v>50000</v>
          </cell>
          <cell r="AL114">
            <v>2700000</v>
          </cell>
          <cell r="AM114">
            <v>0</v>
          </cell>
          <cell r="AN114">
            <v>1</v>
          </cell>
          <cell r="AO114">
            <v>1</v>
          </cell>
          <cell r="AP114" t="str">
            <v>279865-PS01</v>
          </cell>
          <cell r="AQ114">
            <v>5415000</v>
          </cell>
          <cell r="AR114">
            <v>5415000</v>
          </cell>
          <cell r="AS114">
            <v>0</v>
          </cell>
          <cell r="AT114" t="str">
            <v>PER Submitted</v>
          </cell>
          <cell r="AU114">
            <v>2015000</v>
          </cell>
          <cell r="AV114">
            <v>0</v>
          </cell>
          <cell r="AW114">
            <v>3400000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1309750</v>
          </cell>
          <cell r="BD114">
            <v>1309750</v>
          </cell>
          <cell r="BE114">
            <v>0</v>
          </cell>
          <cell r="BF114">
            <v>5415000</v>
          </cell>
          <cell r="BG114">
            <v>133814</v>
          </cell>
          <cell r="BH114">
            <v>50000</v>
          </cell>
          <cell r="BI114">
            <v>75.376513578723518</v>
          </cell>
          <cell r="BJ114">
            <v>1.9308745072999942E-2</v>
          </cell>
          <cell r="BK114">
            <v>62.426700801281349</v>
          </cell>
          <cell r="BL114">
            <v>1.5991469945893396E-2</v>
          </cell>
          <cell r="BM114">
            <v>354148.19999999995</v>
          </cell>
          <cell r="BN114">
            <v>16200</v>
          </cell>
          <cell r="BO114">
            <v>154134.19999999995</v>
          </cell>
          <cell r="BP114">
            <v>3781581.4021937395</v>
          </cell>
          <cell r="BQ114">
            <v>5415000</v>
          </cell>
          <cell r="BR114">
            <v>1306734.8782450084</v>
          </cell>
          <cell r="BS114">
            <v>1306734.8782450084</v>
          </cell>
          <cell r="BV114">
            <v>0</v>
          </cell>
          <cell r="BW114">
            <v>5415000</v>
          </cell>
          <cell r="BX114">
            <v>133814</v>
          </cell>
          <cell r="BY114">
            <v>50000</v>
          </cell>
          <cell r="BZ114">
            <v>7.7160493827160499</v>
          </cell>
          <cell r="CA114">
            <v>75.376513578723518</v>
          </cell>
          <cell r="CB114">
            <v>1.9308745072999942E-2</v>
          </cell>
          <cell r="CC114">
            <v>62.426700801281349</v>
          </cell>
          <cell r="CD114">
            <v>1.5991469945893396E-2</v>
          </cell>
          <cell r="CE114">
            <v>354148.19999999995</v>
          </cell>
          <cell r="CF114">
            <v>16200</v>
          </cell>
          <cell r="CG114">
            <v>154134.19999999995</v>
          </cell>
          <cell r="CH114">
            <v>3781581.4021937395</v>
          </cell>
          <cell r="CI114">
            <v>5415000</v>
          </cell>
          <cell r="CJ114">
            <v>1306734.8782450084</v>
          </cell>
          <cell r="CK114">
            <v>1306734.8782450084</v>
          </cell>
          <cell r="CL114">
            <v>54.207340160256308</v>
          </cell>
          <cell r="CM114">
            <v>1.3885966099329185E-2</v>
          </cell>
        </row>
        <row r="115">
          <cell r="A115" t="str">
            <v>280618-PS01</v>
          </cell>
          <cell r="B115" t="str">
            <v>Lanesboro</v>
          </cell>
          <cell r="C115" t="str">
            <v>Gallentine</v>
          </cell>
          <cell r="D115">
            <v>71</v>
          </cell>
          <cell r="E115">
            <v>58</v>
          </cell>
          <cell r="F115" t="str">
            <v>New WWTP, rehab collection</v>
          </cell>
          <cell r="G115">
            <v>2019</v>
          </cell>
          <cell r="H115" t="str">
            <v/>
          </cell>
          <cell r="I115" t="str">
            <v>Yes</v>
          </cell>
          <cell r="J115">
            <v>0</v>
          </cell>
          <cell r="L115" t="e">
            <v>#N/A</v>
          </cell>
          <cell r="T115" t="e">
            <v>#N/A</v>
          </cell>
          <cell r="AL115">
            <v>0</v>
          </cell>
          <cell r="AM115">
            <v>0</v>
          </cell>
          <cell r="AN115">
            <v>0</v>
          </cell>
          <cell r="AO115">
            <v>1</v>
          </cell>
          <cell r="AP115">
            <v>0</v>
          </cell>
          <cell r="AQ115">
            <v>7172500</v>
          </cell>
          <cell r="AR115">
            <v>7172500</v>
          </cell>
          <cell r="AS115">
            <v>5738000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5738000</v>
          </cell>
          <cell r="BF115">
            <v>1434500</v>
          </cell>
          <cell r="BG115">
            <v>0</v>
          </cell>
          <cell r="BH115">
            <v>0</v>
          </cell>
          <cell r="BI115" t="e">
            <v>#DIV/0!</v>
          </cell>
          <cell r="BJ115" t="e">
            <v>#DIV/0!</v>
          </cell>
          <cell r="BK115" t="e">
            <v>#DIV/0!</v>
          </cell>
          <cell r="BL115" t="e">
            <v>#DIV/0!</v>
          </cell>
          <cell r="BM115" t="e">
            <v>#DIV/0!</v>
          </cell>
          <cell r="BN115">
            <v>0</v>
          </cell>
          <cell r="BO115" t="e">
            <v>#DIV/0!</v>
          </cell>
          <cell r="BP115" t="e">
            <v>#DIV/0!</v>
          </cell>
          <cell r="BQ115">
            <v>1434500</v>
          </cell>
          <cell r="BR115" t="e">
            <v>#DIV/0!</v>
          </cell>
          <cell r="BS115">
            <v>0</v>
          </cell>
          <cell r="BV115">
            <v>5738000</v>
          </cell>
          <cell r="BW115">
            <v>1434500</v>
          </cell>
          <cell r="BX115">
            <v>0</v>
          </cell>
          <cell r="BY115">
            <v>0</v>
          </cell>
          <cell r="BZ115" t="e">
            <v>#DIV/0!</v>
          </cell>
          <cell r="CA115" t="e">
            <v>#DIV/0!</v>
          </cell>
          <cell r="CB115" t="e">
            <v>#DIV/0!</v>
          </cell>
          <cell r="CC115" t="e">
            <v>#DIV/0!</v>
          </cell>
          <cell r="CD115" t="e">
            <v>#DIV/0!</v>
          </cell>
          <cell r="CE115" t="e">
            <v>#DIV/0!</v>
          </cell>
          <cell r="CF115">
            <v>0</v>
          </cell>
          <cell r="CG115" t="e">
            <v>#DIV/0!</v>
          </cell>
          <cell r="CH115" t="e">
            <v>#DIV/0!</v>
          </cell>
          <cell r="CI115">
            <v>1434500</v>
          </cell>
          <cell r="CJ115" t="e">
            <v>#DIV/0!</v>
          </cell>
          <cell r="CK115">
            <v>0</v>
          </cell>
          <cell r="CL115" t="e">
            <v>#DIV/0!</v>
          </cell>
          <cell r="CM115" t="e">
            <v>#DIV/0!</v>
          </cell>
        </row>
        <row r="116">
          <cell r="A116" t="str">
            <v>279784-PS01</v>
          </cell>
          <cell r="B116" t="str">
            <v>Le Center</v>
          </cell>
          <cell r="C116" t="str">
            <v>Gallentine</v>
          </cell>
          <cell r="D116">
            <v>97</v>
          </cell>
          <cell r="E116">
            <v>56</v>
          </cell>
          <cell r="F116" t="str">
            <v>Rehab collection</v>
          </cell>
          <cell r="G116" t="str">
            <v/>
          </cell>
          <cell r="H116" t="str">
            <v/>
          </cell>
          <cell r="I116" t="str">
            <v/>
          </cell>
          <cell r="J116">
            <v>0</v>
          </cell>
          <cell r="L116">
            <v>44679</v>
          </cell>
          <cell r="R116">
            <v>45000</v>
          </cell>
          <cell r="S116">
            <v>48871</v>
          </cell>
          <cell r="T116">
            <v>44679</v>
          </cell>
          <cell r="U116" t="str">
            <v>2018 survey</v>
          </cell>
          <cell r="V116">
            <v>2020</v>
          </cell>
          <cell r="W116">
            <v>1</v>
          </cell>
          <cell r="X116">
            <v>751</v>
          </cell>
          <cell r="Y116">
            <v>290</v>
          </cell>
          <cell r="Z116">
            <v>103</v>
          </cell>
          <cell r="AA116">
            <v>1144</v>
          </cell>
          <cell r="AB116">
            <v>892</v>
          </cell>
          <cell r="AC116">
            <v>1286</v>
          </cell>
          <cell r="AD116">
            <v>115531</v>
          </cell>
          <cell r="AG116">
            <v>375000</v>
          </cell>
          <cell r="AL116">
            <v>5720000</v>
          </cell>
          <cell r="AM116">
            <v>0</v>
          </cell>
          <cell r="AN116">
            <v>0.88958009331259724</v>
          </cell>
          <cell r="AO116">
            <v>0.88958009331259724</v>
          </cell>
          <cell r="AP116">
            <v>0</v>
          </cell>
          <cell r="AQ116">
            <v>7541000</v>
          </cell>
          <cell r="AR116">
            <v>7541000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7541000</v>
          </cell>
          <cell r="BG116">
            <v>115531</v>
          </cell>
          <cell r="BH116">
            <v>375000</v>
          </cell>
          <cell r="BI116">
            <v>66.634389159192054</v>
          </cell>
          <cell r="BJ116">
            <v>1.7896834528756345E-2</v>
          </cell>
          <cell r="BK116">
            <v>58.121799389203638</v>
          </cell>
          <cell r="BL116">
            <v>1.5610501413873266E-2</v>
          </cell>
          <cell r="BM116">
            <v>715578.86399999994</v>
          </cell>
          <cell r="BN116">
            <v>34320</v>
          </cell>
          <cell r="BO116">
            <v>190727.86399999994</v>
          </cell>
          <cell r="BP116">
            <v>4679382.923339121</v>
          </cell>
          <cell r="BQ116">
            <v>6708323.4836702961</v>
          </cell>
          <cell r="BR116">
            <v>1623152.4482649402</v>
          </cell>
          <cell r="BS116">
            <v>1623152.4482649402</v>
          </cell>
          <cell r="BV116">
            <v>0</v>
          </cell>
          <cell r="BW116">
            <v>7541000</v>
          </cell>
          <cell r="BX116">
            <v>115531</v>
          </cell>
          <cell r="BY116">
            <v>375000</v>
          </cell>
          <cell r="BZ116">
            <v>27.316433566433563</v>
          </cell>
          <cell r="CA116">
            <v>66.634389159192054</v>
          </cell>
          <cell r="CB116">
            <v>1.7896834528756345E-2</v>
          </cell>
          <cell r="CC116">
            <v>58.121799389203638</v>
          </cell>
          <cell r="CD116">
            <v>1.5610501413873266E-2</v>
          </cell>
          <cell r="CE116">
            <v>715578.86399999994</v>
          </cell>
          <cell r="CF116">
            <v>34320</v>
          </cell>
          <cell r="CG116">
            <v>190727.86399999994</v>
          </cell>
          <cell r="CH116">
            <v>4679382.923339121</v>
          </cell>
          <cell r="CI116">
            <v>6708323.4836702961</v>
          </cell>
          <cell r="CJ116">
            <v>1623152.4482649402</v>
          </cell>
          <cell r="CK116">
            <v>1623152.4482649402</v>
          </cell>
          <cell r="CL116">
            <v>53.302569986620625</v>
          </cell>
          <cell r="CM116">
            <v>1.4316140465083093E-2</v>
          </cell>
        </row>
        <row r="117">
          <cell r="A117" t="str">
            <v>280366-PS01</v>
          </cell>
          <cell r="B117" t="str">
            <v xml:space="preserve">Le Sueur County - West Jefferson Lake </v>
          </cell>
          <cell r="C117" t="str">
            <v>Gallentine</v>
          </cell>
          <cell r="D117">
            <v>119</v>
          </cell>
          <cell r="E117">
            <v>52</v>
          </cell>
          <cell r="F117" t="str">
            <v>Unsewered, connect to Cleveland</v>
          </cell>
          <cell r="G117">
            <v>2018</v>
          </cell>
          <cell r="H117" t="str">
            <v>Yes</v>
          </cell>
          <cell r="I117" t="str">
            <v/>
          </cell>
          <cell r="J117">
            <v>0</v>
          </cell>
          <cell r="L117">
            <v>88683</v>
          </cell>
          <cell r="T117">
            <v>88683</v>
          </cell>
          <cell r="U117" t="str">
            <v>2018 survey</v>
          </cell>
          <cell r="V117">
            <v>2018</v>
          </cell>
          <cell r="W117">
            <v>0</v>
          </cell>
          <cell r="X117">
            <v>130</v>
          </cell>
          <cell r="Z117">
            <v>0</v>
          </cell>
          <cell r="AA117">
            <v>130</v>
          </cell>
          <cell r="AB117">
            <v>130</v>
          </cell>
          <cell r="AC117">
            <v>140</v>
          </cell>
          <cell r="AD117">
            <v>0</v>
          </cell>
          <cell r="AG117">
            <v>107888</v>
          </cell>
          <cell r="AL117">
            <v>650000</v>
          </cell>
          <cell r="AM117">
            <v>1</v>
          </cell>
          <cell r="AN117">
            <v>0.9285714285714286</v>
          </cell>
          <cell r="AO117">
            <v>1</v>
          </cell>
          <cell r="AP117">
            <v>4979138.8</v>
          </cell>
          <cell r="AQ117">
            <v>6001432</v>
          </cell>
          <cell r="AR117">
            <v>4979138.8</v>
          </cell>
          <cell r="AS117">
            <v>3983311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3983311</v>
          </cell>
          <cell r="BF117">
            <v>2018121</v>
          </cell>
          <cell r="BG117">
            <v>0</v>
          </cell>
          <cell r="BH117">
            <v>107888</v>
          </cell>
          <cell r="BI117">
            <v>141.93541921145513</v>
          </cell>
          <cell r="BJ117">
            <v>1.9205766951247268E-2</v>
          </cell>
          <cell r="BK117">
            <v>121.88780770410209</v>
          </cell>
          <cell r="BL117">
            <v>1.6493056081201864E-2</v>
          </cell>
          <cell r="BM117">
            <v>161403.06</v>
          </cell>
          <cell r="BN117">
            <v>3900</v>
          </cell>
          <cell r="BO117">
            <v>49615.06</v>
          </cell>
          <cell r="BP117">
            <v>1217272.9229770326</v>
          </cell>
          <cell r="BQ117">
            <v>2018121</v>
          </cell>
          <cell r="BR117">
            <v>640678.46161837399</v>
          </cell>
          <cell r="BS117">
            <v>640678.46161837399</v>
          </cell>
          <cell r="BV117">
            <v>3983311</v>
          </cell>
          <cell r="BW117">
            <v>2018121</v>
          </cell>
          <cell r="BX117">
            <v>0</v>
          </cell>
          <cell r="BY117">
            <v>107888</v>
          </cell>
          <cell r="BZ117">
            <v>69.158974358974362</v>
          </cell>
          <cell r="CA117">
            <v>141.93541921145513</v>
          </cell>
          <cell r="CB117">
            <v>1.9205766951247268E-2</v>
          </cell>
          <cell r="CC117">
            <v>121.88780770410209</v>
          </cell>
          <cell r="CD117">
            <v>1.6493056081201864E-2</v>
          </cell>
          <cell r="CE117">
            <v>161403.06</v>
          </cell>
          <cell r="CF117">
            <v>3900</v>
          </cell>
          <cell r="CG117">
            <v>49615.06</v>
          </cell>
          <cell r="CH117">
            <v>1217272.9229770326</v>
          </cell>
          <cell r="CI117">
            <v>2018121</v>
          </cell>
          <cell r="CJ117">
            <v>640678.46161837399</v>
          </cell>
          <cell r="CK117">
            <v>640678.46161837399</v>
          </cell>
          <cell r="CL117">
            <v>105.14836154082047</v>
          </cell>
          <cell r="CM117">
            <v>1.4227984376823582E-2</v>
          </cell>
        </row>
        <row r="118">
          <cell r="A118" t="str">
            <v>279743-PS01</v>
          </cell>
          <cell r="B118" t="str">
            <v>Lindstrom - Sewer Lining</v>
          </cell>
          <cell r="C118" t="str">
            <v>Barrett</v>
          </cell>
          <cell r="D118">
            <v>221</v>
          </cell>
          <cell r="E118">
            <v>36</v>
          </cell>
          <cell r="F118" t="str">
            <v>Rehab collection</v>
          </cell>
          <cell r="G118" t="str">
            <v/>
          </cell>
          <cell r="H118" t="str">
            <v/>
          </cell>
          <cell r="I118" t="str">
            <v/>
          </cell>
          <cell r="J118">
            <v>0</v>
          </cell>
          <cell r="L118">
            <v>67642</v>
          </cell>
          <cell r="M118">
            <v>50490</v>
          </cell>
          <cell r="N118">
            <v>57888</v>
          </cell>
          <cell r="O118">
            <v>57401</v>
          </cell>
          <cell r="P118">
            <v>54014</v>
          </cell>
          <cell r="Q118">
            <v>56926</v>
          </cell>
          <cell r="R118">
            <v>57401</v>
          </cell>
          <cell r="S118">
            <v>60839</v>
          </cell>
          <cell r="T118">
            <v>67642</v>
          </cell>
          <cell r="U118" t="str">
            <v>2009 survey</v>
          </cell>
          <cell r="X118">
            <v>50</v>
          </cell>
          <cell r="AA118">
            <v>50</v>
          </cell>
          <cell r="AB118">
            <v>50</v>
          </cell>
          <cell r="AC118">
            <v>50</v>
          </cell>
          <cell r="AD118">
            <v>7508.289909995262</v>
          </cell>
          <cell r="AF118">
            <v>4985438.5</v>
          </cell>
          <cell r="AG118">
            <v>24313.24017053529</v>
          </cell>
          <cell r="AL118">
            <v>250000</v>
          </cell>
          <cell r="AM118">
            <v>0</v>
          </cell>
          <cell r="AN118">
            <v>1</v>
          </cell>
          <cell r="AO118">
            <v>1</v>
          </cell>
          <cell r="AP118">
            <v>0</v>
          </cell>
          <cell r="AQ118">
            <v>65000</v>
          </cell>
          <cell r="AR118">
            <v>65000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65000</v>
          </cell>
          <cell r="BG118">
            <v>7508.289909995262</v>
          </cell>
          <cell r="BH118">
            <v>24313.24017053529</v>
          </cell>
          <cell r="BI118">
            <v>59.130274824694148</v>
          </cell>
          <cell r="BJ118">
            <v>1.0489981045745687E-2</v>
          </cell>
          <cell r="BK118">
            <v>57.451462531108852</v>
          </cell>
          <cell r="BL118">
            <v>1.0192152070803734E-2</v>
          </cell>
          <cell r="BM118">
            <v>0</v>
          </cell>
          <cell r="BN118">
            <v>1500</v>
          </cell>
          <cell r="BO118">
            <v>0</v>
          </cell>
          <cell r="BP118">
            <v>0</v>
          </cell>
          <cell r="BQ118">
            <v>65000</v>
          </cell>
          <cell r="BR118">
            <v>0</v>
          </cell>
          <cell r="BS118">
            <v>0</v>
          </cell>
          <cell r="BV118">
            <v>0</v>
          </cell>
          <cell r="BW118">
            <v>65000</v>
          </cell>
          <cell r="BX118">
            <v>7508.289909995262</v>
          </cell>
          <cell r="BY118">
            <v>24313.24017053529</v>
          </cell>
          <cell r="BZ118">
            <v>40.522066950892146</v>
          </cell>
          <cell r="CA118">
            <v>59.130274824694148</v>
          </cell>
          <cell r="CB118">
            <v>1.0489981045745687E-2</v>
          </cell>
          <cell r="CC118">
            <v>57.451462531108852</v>
          </cell>
          <cell r="CD118">
            <v>1.0192152070803734E-2</v>
          </cell>
          <cell r="CE118">
            <v>0</v>
          </cell>
          <cell r="CF118">
            <v>1500</v>
          </cell>
          <cell r="CG118">
            <v>0</v>
          </cell>
          <cell r="CH118">
            <v>0</v>
          </cell>
          <cell r="CI118">
            <v>65000</v>
          </cell>
          <cell r="CJ118">
            <v>0</v>
          </cell>
          <cell r="CK118">
            <v>0</v>
          </cell>
          <cell r="CL118">
            <v>57.451462531108852</v>
          </cell>
          <cell r="CM118">
            <v>1.0192152070803734E-2</v>
          </cell>
        </row>
        <row r="119">
          <cell r="A119" t="str">
            <v>280533-PS01</v>
          </cell>
          <cell r="B119" t="str">
            <v>Little Falls</v>
          </cell>
          <cell r="C119" t="str">
            <v>LaFontaine</v>
          </cell>
          <cell r="D119">
            <v>36</v>
          </cell>
          <cell r="E119">
            <v>66</v>
          </cell>
          <cell r="F119" t="str">
            <v>Adv trmt - phos, rehab treatment</v>
          </cell>
          <cell r="G119">
            <v>2018</v>
          </cell>
          <cell r="H119" t="str">
            <v>Yes</v>
          </cell>
          <cell r="I119" t="str">
            <v/>
          </cell>
          <cell r="J119">
            <v>0</v>
          </cell>
          <cell r="L119">
            <v>37020</v>
          </cell>
          <cell r="R119">
            <v>33596</v>
          </cell>
          <cell r="S119">
            <v>40920</v>
          </cell>
          <cell r="T119">
            <v>37020</v>
          </cell>
          <cell r="U119" t="str">
            <v>2018 survey</v>
          </cell>
          <cell r="V119">
            <v>2018</v>
          </cell>
          <cell r="W119">
            <v>1</v>
          </cell>
          <cell r="X119">
            <v>2600</v>
          </cell>
          <cell r="Y119">
            <v>1140</v>
          </cell>
          <cell r="Z119">
            <v>355</v>
          </cell>
          <cell r="AA119">
            <v>4095</v>
          </cell>
          <cell r="AB119">
            <v>3078</v>
          </cell>
          <cell r="AC119">
            <v>4255</v>
          </cell>
          <cell r="AD119">
            <v>218212</v>
          </cell>
          <cell r="AE119">
            <v>7</v>
          </cell>
          <cell r="AG119">
            <v>1092170</v>
          </cell>
          <cell r="AL119">
            <v>20475000</v>
          </cell>
          <cell r="AM119">
            <v>0</v>
          </cell>
          <cell r="AN119">
            <v>0.96239717978848416</v>
          </cell>
          <cell r="AO119">
            <v>0.96239717978848416</v>
          </cell>
          <cell r="AP119">
            <v>22144065</v>
          </cell>
          <cell r="AQ119">
            <v>21284850</v>
          </cell>
          <cell r="AR119">
            <v>21284850</v>
          </cell>
          <cell r="AS119">
            <v>6916233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1000000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6916233</v>
          </cell>
          <cell r="BF119">
            <v>14368617</v>
          </cell>
          <cell r="BG119">
            <v>218212</v>
          </cell>
          <cell r="BH119">
            <v>1092170</v>
          </cell>
          <cell r="BI119">
            <v>43.115624168103928</v>
          </cell>
          <cell r="BJ119">
            <v>1.3975891140390252E-2</v>
          </cell>
          <cell r="BK119">
            <v>38.584355104251436</v>
          </cell>
          <cell r="BL119">
            <v>1.2507084312561242E-2</v>
          </cell>
          <cell r="BM119">
            <v>0</v>
          </cell>
          <cell r="BN119">
            <v>122850</v>
          </cell>
          <cell r="BO119">
            <v>0</v>
          </cell>
          <cell r="BP119">
            <v>0</v>
          </cell>
          <cell r="BQ119">
            <v>13828316.478260869</v>
          </cell>
          <cell r="BR119">
            <v>0</v>
          </cell>
          <cell r="BS119">
            <v>0</v>
          </cell>
          <cell r="BV119">
            <v>6916233</v>
          </cell>
          <cell r="BW119">
            <v>14368617</v>
          </cell>
          <cell r="BX119">
            <v>218212</v>
          </cell>
          <cell r="BY119">
            <v>1092170</v>
          </cell>
          <cell r="BZ119">
            <v>22.225681725681724</v>
          </cell>
          <cell r="CA119">
            <v>43.115624168103928</v>
          </cell>
          <cell r="CB119">
            <v>1.3975891140390252E-2</v>
          </cell>
          <cell r="CC119">
            <v>38.584355104251436</v>
          </cell>
          <cell r="CD119">
            <v>1.2507084312561242E-2</v>
          </cell>
          <cell r="CE119">
            <v>0</v>
          </cell>
          <cell r="CF119">
            <v>122850</v>
          </cell>
          <cell r="CG119">
            <v>0</v>
          </cell>
          <cell r="CH119">
            <v>0</v>
          </cell>
          <cell r="CI119">
            <v>13828316.478260869</v>
          </cell>
          <cell r="CJ119">
            <v>0</v>
          </cell>
          <cell r="CK119">
            <v>0</v>
          </cell>
          <cell r="CL119">
            <v>38.584355104251436</v>
          </cell>
          <cell r="CM119">
            <v>1.2507084312561242E-2</v>
          </cell>
        </row>
        <row r="120">
          <cell r="A120" t="str">
            <v>280507-PS01</v>
          </cell>
          <cell r="B120" t="str">
            <v>Lone Pine Township - Swan Lake</v>
          </cell>
          <cell r="C120" t="str">
            <v>Fletcher</v>
          </cell>
          <cell r="D120">
            <v>255</v>
          </cell>
          <cell r="E120">
            <v>1</v>
          </cell>
          <cell r="F120" t="str">
            <v>Unsewered, connect to Nashwauk</v>
          </cell>
          <cell r="G120" t="str">
            <v/>
          </cell>
          <cell r="H120" t="str">
            <v/>
          </cell>
          <cell r="I120" t="str">
            <v/>
          </cell>
          <cell r="J120">
            <v>0</v>
          </cell>
          <cell r="L120">
            <v>70625</v>
          </cell>
          <cell r="R120">
            <v>56250</v>
          </cell>
          <cell r="S120">
            <v>65625</v>
          </cell>
          <cell r="T120">
            <v>70625</v>
          </cell>
          <cell r="U120" t="str">
            <v>2018 survey</v>
          </cell>
          <cell r="V120">
            <v>0</v>
          </cell>
          <cell r="W120">
            <v>0</v>
          </cell>
          <cell r="X120">
            <v>651</v>
          </cell>
          <cell r="Y120">
            <v>0</v>
          </cell>
          <cell r="Z120">
            <v>30</v>
          </cell>
          <cell r="AA120">
            <v>681</v>
          </cell>
          <cell r="AB120">
            <v>671</v>
          </cell>
          <cell r="AC120">
            <v>779</v>
          </cell>
          <cell r="AD120">
            <v>0</v>
          </cell>
          <cell r="AG120">
            <v>246000</v>
          </cell>
          <cell r="AL120">
            <v>3405000</v>
          </cell>
          <cell r="AM120">
            <v>0</v>
          </cell>
          <cell r="AN120">
            <v>0.8741976893453145</v>
          </cell>
          <cell r="AO120">
            <v>0.8741976893453145</v>
          </cell>
          <cell r="AP120">
            <v>0</v>
          </cell>
          <cell r="AQ120">
            <v>13513000</v>
          </cell>
          <cell r="AR120">
            <v>13513000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13513000</v>
          </cell>
          <cell r="BG120">
            <v>0</v>
          </cell>
          <cell r="BH120">
            <v>246000</v>
          </cell>
          <cell r="BI120">
            <v>123.126070720746</v>
          </cell>
          <cell r="BJ120">
            <v>2.0920535910073656E-2</v>
          </cell>
          <cell r="BK120">
            <v>97.501095544852888</v>
          </cell>
          <cell r="BL120">
            <v>1.6566557827090048E-2</v>
          </cell>
          <cell r="BM120">
            <v>673338.74999999988</v>
          </cell>
          <cell r="BN120">
            <v>20430</v>
          </cell>
          <cell r="BO120">
            <v>406908.74999999988</v>
          </cell>
          <cell r="BP120">
            <v>9983239.0305973738</v>
          </cell>
          <cell r="BQ120">
            <v>11813033.376123235</v>
          </cell>
          <cell r="BR120">
            <v>1463835.4764206887</v>
          </cell>
          <cell r="BS120">
            <v>1463835.4764206887</v>
          </cell>
          <cell r="BV120">
            <v>0</v>
          </cell>
          <cell r="BW120">
            <v>13513000</v>
          </cell>
          <cell r="BX120">
            <v>0</v>
          </cell>
          <cell r="BY120">
            <v>246000</v>
          </cell>
          <cell r="BZ120">
            <v>30.102790014684288</v>
          </cell>
          <cell r="CA120">
            <v>123.126070720746</v>
          </cell>
          <cell r="CB120">
            <v>2.0920535910073656E-2</v>
          </cell>
          <cell r="CC120">
            <v>97.501095544852888</v>
          </cell>
          <cell r="CD120">
            <v>1.6566557827090048E-2</v>
          </cell>
          <cell r="CE120">
            <v>673338.74999999988</v>
          </cell>
          <cell r="CF120">
            <v>20430</v>
          </cell>
          <cell r="CG120">
            <v>406908.74999999988</v>
          </cell>
          <cell r="CH120">
            <v>9983239.0305973738</v>
          </cell>
          <cell r="CI120">
            <v>11813033.376123235</v>
          </cell>
          <cell r="CJ120">
            <v>1463835.4764206887</v>
          </cell>
          <cell r="CK120">
            <v>1463835.4764206887</v>
          </cell>
          <cell r="CL120">
            <v>90.199975831561858</v>
          </cell>
          <cell r="CM120">
            <v>1.5326013592619359E-2</v>
          </cell>
        </row>
        <row r="121">
          <cell r="A121" t="str">
            <v>280521-PS01</v>
          </cell>
          <cell r="B121" t="str">
            <v>Long Prairie</v>
          </cell>
          <cell r="C121" t="str">
            <v>LaFontaine</v>
          </cell>
          <cell r="D121">
            <v>243</v>
          </cell>
          <cell r="E121">
            <v>25</v>
          </cell>
          <cell r="F121" t="str">
            <v>Rehab/expand treatment</v>
          </cell>
          <cell r="G121" t="str">
            <v/>
          </cell>
          <cell r="H121" t="str">
            <v/>
          </cell>
          <cell r="I121" t="str">
            <v/>
          </cell>
          <cell r="J121">
            <v>0</v>
          </cell>
          <cell r="L121">
            <v>37515</v>
          </cell>
          <cell r="R121">
            <v>35979</v>
          </cell>
          <cell r="S121">
            <v>37825</v>
          </cell>
          <cell r="T121">
            <v>37515</v>
          </cell>
          <cell r="U121" t="str">
            <v>2018 survey</v>
          </cell>
          <cell r="V121">
            <v>2018</v>
          </cell>
          <cell r="W121">
            <v>1</v>
          </cell>
          <cell r="X121">
            <v>1127</v>
          </cell>
          <cell r="Y121">
            <v>0</v>
          </cell>
          <cell r="Z121">
            <v>1690</v>
          </cell>
          <cell r="AA121">
            <v>2817</v>
          </cell>
          <cell r="AB121">
            <v>1131</v>
          </cell>
          <cell r="AC121">
            <v>3793</v>
          </cell>
          <cell r="AD121">
            <v>297000</v>
          </cell>
          <cell r="AG121">
            <v>956000</v>
          </cell>
          <cell r="AL121">
            <v>14085000</v>
          </cell>
          <cell r="AM121">
            <v>0</v>
          </cell>
          <cell r="AN121">
            <v>0.74268389137885582</v>
          </cell>
          <cell r="AO121">
            <v>0.74268389137885582</v>
          </cell>
          <cell r="AP121">
            <v>0</v>
          </cell>
          <cell r="AQ121">
            <v>7638000</v>
          </cell>
          <cell r="AR121">
            <v>7638000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 t="str">
            <v>2017 should apply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7638000</v>
          </cell>
          <cell r="BG121">
            <v>297000</v>
          </cell>
          <cell r="BH121">
            <v>956000</v>
          </cell>
          <cell r="BI121">
            <v>49.777621542974423</v>
          </cell>
          <cell r="BJ121">
            <v>1.5922469905789497E-2</v>
          </cell>
          <cell r="BK121">
            <v>46.276141982502416</v>
          </cell>
          <cell r="BL121">
            <v>1.4802444456618125E-2</v>
          </cell>
          <cell r="BM121">
            <v>1479516.5699999998</v>
          </cell>
          <cell r="BN121">
            <v>84510</v>
          </cell>
          <cell r="BO121">
            <v>142006.56999999983</v>
          </cell>
          <cell r="BP121">
            <v>3484037.9623816316</v>
          </cell>
          <cell r="BQ121">
            <v>5672619.5623517008</v>
          </cell>
          <cell r="BR121">
            <v>1750865.2799760555</v>
          </cell>
          <cell r="BS121">
            <v>1750865.2799760555</v>
          </cell>
          <cell r="BV121">
            <v>0</v>
          </cell>
          <cell r="BW121">
            <v>7638000</v>
          </cell>
          <cell r="BX121">
            <v>297000</v>
          </cell>
          <cell r="BY121">
            <v>956000</v>
          </cell>
          <cell r="BZ121">
            <v>28.280676842977162</v>
          </cell>
          <cell r="CA121">
            <v>49.777621542974423</v>
          </cell>
          <cell r="CB121">
            <v>1.5922469905789497E-2</v>
          </cell>
          <cell r="CC121">
            <v>46.276141982502416</v>
          </cell>
          <cell r="CD121">
            <v>1.4802444456618125E-2</v>
          </cell>
          <cell r="CE121">
            <v>1479516.5699999998</v>
          </cell>
          <cell r="CF121">
            <v>84510</v>
          </cell>
          <cell r="CG121">
            <v>142006.56999999983</v>
          </cell>
          <cell r="CH121">
            <v>3484037.9623816316</v>
          </cell>
          <cell r="CI121">
            <v>5672619.5623517008</v>
          </cell>
          <cell r="CJ121">
            <v>1750865.2799760555</v>
          </cell>
          <cell r="CK121">
            <v>1750865.2799760555</v>
          </cell>
          <cell r="CL121">
            <v>44.165035220433452</v>
          </cell>
          <cell r="CM121">
            <v>1.4127160406376155E-2</v>
          </cell>
        </row>
        <row r="122">
          <cell r="A122" t="str">
            <v>279872-PS01</v>
          </cell>
          <cell r="B122" t="str">
            <v>Longville</v>
          </cell>
          <cell r="C122" t="str">
            <v>LaFontaine</v>
          </cell>
          <cell r="D122">
            <v>232</v>
          </cell>
          <cell r="E122">
            <v>33</v>
          </cell>
          <cell r="F122" t="str">
            <v>Rehab collection</v>
          </cell>
          <cell r="G122" t="str">
            <v/>
          </cell>
          <cell r="H122" t="str">
            <v/>
          </cell>
          <cell r="I122" t="str">
            <v/>
          </cell>
          <cell r="J122">
            <v>0</v>
          </cell>
          <cell r="L122">
            <v>35625</v>
          </cell>
          <cell r="N122">
            <v>24167</v>
          </cell>
          <cell r="O122">
            <v>23750</v>
          </cell>
          <cell r="P122">
            <v>26094</v>
          </cell>
          <cell r="Q122">
            <v>25208</v>
          </cell>
          <cell r="R122">
            <v>23750</v>
          </cell>
          <cell r="S122">
            <v>22917</v>
          </cell>
          <cell r="T122">
            <v>35625</v>
          </cell>
          <cell r="U122" t="str">
            <v>2013 survey</v>
          </cell>
          <cell r="W122">
            <v>1</v>
          </cell>
          <cell r="X122">
            <v>140</v>
          </cell>
          <cell r="Y122">
            <v>10</v>
          </cell>
          <cell r="Z122">
            <v>228</v>
          </cell>
          <cell r="AA122">
            <v>378</v>
          </cell>
          <cell r="AB122">
            <v>235</v>
          </cell>
          <cell r="AC122">
            <v>453</v>
          </cell>
          <cell r="AG122">
            <v>89034</v>
          </cell>
          <cell r="AL122">
            <v>1890000</v>
          </cell>
          <cell r="AM122">
            <v>0</v>
          </cell>
          <cell r="AN122">
            <v>0.83443708609271527</v>
          </cell>
          <cell r="AO122">
            <v>0.83443708609271527</v>
          </cell>
          <cell r="AP122">
            <v>0</v>
          </cell>
          <cell r="AQ122">
            <v>708000</v>
          </cell>
          <cell r="AR122">
            <v>708000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708000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708000</v>
          </cell>
          <cell r="BG122">
            <v>0</v>
          </cell>
          <cell r="BH122">
            <v>89034</v>
          </cell>
          <cell r="BI122">
            <v>28.408992838537657</v>
          </cell>
          <cell r="BJ122">
            <v>9.569344956139E-3</v>
          </cell>
          <cell r="BK122">
            <v>25.990191243384231</v>
          </cell>
          <cell r="BL122">
            <v>8.7545907346136351E-3</v>
          </cell>
          <cell r="BM122">
            <v>0</v>
          </cell>
          <cell r="BN122">
            <v>11340</v>
          </cell>
          <cell r="BO122">
            <v>0</v>
          </cell>
          <cell r="BP122">
            <v>0</v>
          </cell>
          <cell r="BQ122">
            <v>590781.45695364242</v>
          </cell>
          <cell r="BR122">
            <v>0</v>
          </cell>
          <cell r="BS122">
            <v>0</v>
          </cell>
          <cell r="BV122">
            <v>0</v>
          </cell>
          <cell r="BW122">
            <v>708000</v>
          </cell>
          <cell r="BX122">
            <v>0</v>
          </cell>
          <cell r="BY122">
            <v>89034</v>
          </cell>
          <cell r="BZ122">
            <v>19.628306878306876</v>
          </cell>
          <cell r="CA122">
            <v>28.408992838537657</v>
          </cell>
          <cell r="CB122">
            <v>9.569344956139E-3</v>
          </cell>
          <cell r="CC122">
            <v>25.990191243384231</v>
          </cell>
          <cell r="CD122">
            <v>8.7545907346136351E-3</v>
          </cell>
          <cell r="CE122">
            <v>0</v>
          </cell>
          <cell r="CF122">
            <v>11340</v>
          </cell>
          <cell r="CG122">
            <v>0</v>
          </cell>
          <cell r="CH122">
            <v>0</v>
          </cell>
          <cell r="CI122">
            <v>590781.45695364242</v>
          </cell>
          <cell r="CJ122">
            <v>0</v>
          </cell>
          <cell r="CK122">
            <v>0</v>
          </cell>
          <cell r="CL122">
            <v>25.990191243384231</v>
          </cell>
          <cell r="CM122">
            <v>8.7545907346136351E-3</v>
          </cell>
        </row>
        <row r="123">
          <cell r="A123" t="str">
            <v>279890-PS01</v>
          </cell>
          <cell r="B123" t="str">
            <v>Loretto</v>
          </cell>
          <cell r="C123" t="str">
            <v>Sabie</v>
          </cell>
          <cell r="D123">
            <v>23</v>
          </cell>
          <cell r="E123">
            <v>73</v>
          </cell>
          <cell r="F123" t="str">
            <v>Regionalization with MCES</v>
          </cell>
          <cell r="G123" t="str">
            <v/>
          </cell>
          <cell r="H123" t="str">
            <v/>
          </cell>
          <cell r="I123" t="str">
            <v/>
          </cell>
          <cell r="J123">
            <v>0</v>
          </cell>
          <cell r="K123">
            <v>599</v>
          </cell>
          <cell r="L123">
            <v>83611</v>
          </cell>
          <cell r="M123">
            <v>54375</v>
          </cell>
          <cell r="N123">
            <v>69583</v>
          </cell>
          <cell r="O123">
            <v>70781</v>
          </cell>
          <cell r="P123">
            <v>69167</v>
          </cell>
          <cell r="Q123">
            <v>68056</v>
          </cell>
          <cell r="R123">
            <v>70781</v>
          </cell>
          <cell r="S123">
            <v>81000</v>
          </cell>
          <cell r="T123">
            <v>83611</v>
          </cell>
          <cell r="U123" t="str">
            <v>2018 survey</v>
          </cell>
          <cell r="W123">
            <v>1</v>
          </cell>
          <cell r="X123">
            <v>204</v>
          </cell>
          <cell r="Y123">
            <v>30</v>
          </cell>
          <cell r="Z123">
            <v>23</v>
          </cell>
          <cell r="AA123">
            <v>257</v>
          </cell>
          <cell r="AB123">
            <v>237</v>
          </cell>
          <cell r="AC123">
            <v>257</v>
          </cell>
          <cell r="AD123">
            <v>0</v>
          </cell>
          <cell r="AG123">
            <v>155000</v>
          </cell>
          <cell r="AL123">
            <v>1285000</v>
          </cell>
          <cell r="AM123">
            <v>0</v>
          </cell>
          <cell r="AN123">
            <v>1</v>
          </cell>
          <cell r="AO123">
            <v>1</v>
          </cell>
          <cell r="AP123">
            <v>0</v>
          </cell>
          <cell r="AQ123">
            <v>1496000</v>
          </cell>
          <cell r="AR123">
            <v>1496000</v>
          </cell>
          <cell r="AS123">
            <v>1196800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1196800</v>
          </cell>
          <cell r="BF123">
            <v>299200</v>
          </cell>
          <cell r="BG123">
            <v>0</v>
          </cell>
          <cell r="BH123">
            <v>155000</v>
          </cell>
          <cell r="BI123">
            <v>55.717176176964749</v>
          </cell>
          <cell r="BJ123">
            <v>7.9966286029778018E-3</v>
          </cell>
          <cell r="BK123">
            <v>54.213732183427709</v>
          </cell>
          <cell r="BL123">
            <v>7.7808516367599062E-3</v>
          </cell>
          <cell r="BM123">
            <v>0</v>
          </cell>
          <cell r="BN123">
            <v>7710</v>
          </cell>
          <cell r="BO123">
            <v>0</v>
          </cell>
          <cell r="BP123">
            <v>0</v>
          </cell>
          <cell r="BQ123">
            <v>299200</v>
          </cell>
          <cell r="BR123">
            <v>0</v>
          </cell>
          <cell r="BS123">
            <v>0</v>
          </cell>
          <cell r="BV123">
            <v>1196800</v>
          </cell>
          <cell r="BW123">
            <v>299200</v>
          </cell>
          <cell r="BX123">
            <v>0</v>
          </cell>
          <cell r="BY123">
            <v>155000</v>
          </cell>
          <cell r="BZ123">
            <v>50.259403372243838</v>
          </cell>
          <cell r="CA123">
            <v>55.717176176964749</v>
          </cell>
          <cell r="CB123">
            <v>7.9966286029778018E-3</v>
          </cell>
          <cell r="CC123">
            <v>54.213732183427709</v>
          </cell>
          <cell r="CD123">
            <v>7.7808516367599062E-3</v>
          </cell>
          <cell r="CE123">
            <v>0</v>
          </cell>
          <cell r="CF123">
            <v>7710</v>
          </cell>
          <cell r="CG123">
            <v>0</v>
          </cell>
          <cell r="CH123">
            <v>0</v>
          </cell>
          <cell r="CI123">
            <v>299200</v>
          </cell>
          <cell r="CJ123">
            <v>0</v>
          </cell>
          <cell r="CK123">
            <v>0</v>
          </cell>
          <cell r="CL123">
            <v>54.213732183427709</v>
          </cell>
          <cell r="CM123">
            <v>7.7808516367599062E-3</v>
          </cell>
        </row>
        <row r="124">
          <cell r="A124" t="str">
            <v>272586-PS01</v>
          </cell>
          <cell r="B124" t="str">
            <v>Lucan</v>
          </cell>
          <cell r="C124" t="str">
            <v>Sabie</v>
          </cell>
          <cell r="D124">
            <v>48</v>
          </cell>
          <cell r="E124">
            <v>63</v>
          </cell>
          <cell r="F124" t="str">
            <v>Rehab/expand existing ponds</v>
          </cell>
          <cell r="G124" t="str">
            <v/>
          </cell>
          <cell r="H124" t="str">
            <v/>
          </cell>
          <cell r="I124" t="str">
            <v/>
          </cell>
          <cell r="J124">
            <v>2019</v>
          </cell>
          <cell r="K124">
            <v>205</v>
          </cell>
          <cell r="L124">
            <v>55000</v>
          </cell>
          <cell r="M124">
            <v>33125</v>
          </cell>
          <cell r="N124">
            <v>40795</v>
          </cell>
          <cell r="O124">
            <v>42000</v>
          </cell>
          <cell r="P124">
            <v>44167</v>
          </cell>
          <cell r="Q124">
            <v>51071</v>
          </cell>
          <cell r="R124">
            <v>42000</v>
          </cell>
          <cell r="S124">
            <v>48750</v>
          </cell>
          <cell r="T124">
            <v>55000</v>
          </cell>
          <cell r="U124" t="str">
            <v>2015 survey</v>
          </cell>
          <cell r="W124">
            <v>1</v>
          </cell>
          <cell r="X124">
            <v>91</v>
          </cell>
          <cell r="Y124">
            <v>17</v>
          </cell>
          <cell r="Z124">
            <v>12</v>
          </cell>
          <cell r="AA124">
            <v>120</v>
          </cell>
          <cell r="AB124">
            <v>120</v>
          </cell>
          <cell r="AC124">
            <v>125</v>
          </cell>
          <cell r="AD124">
            <v>0</v>
          </cell>
          <cell r="AG124">
            <v>30205</v>
          </cell>
          <cell r="AL124">
            <v>600000</v>
          </cell>
          <cell r="AM124">
            <v>0</v>
          </cell>
          <cell r="AN124">
            <v>0.96</v>
          </cell>
          <cell r="AO124">
            <v>0.96</v>
          </cell>
          <cell r="AP124">
            <v>1652000</v>
          </cell>
          <cell r="AQ124">
            <v>1652000</v>
          </cell>
          <cell r="AR124">
            <v>1652000</v>
          </cell>
          <cell r="AS124">
            <v>0</v>
          </cell>
          <cell r="AT124" t="str">
            <v>RD Funded</v>
          </cell>
          <cell r="AU124">
            <v>705000</v>
          </cell>
          <cell r="AV124">
            <v>250000</v>
          </cell>
          <cell r="AW124">
            <v>947000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458250</v>
          </cell>
          <cell r="BD124">
            <v>458250</v>
          </cell>
          <cell r="BE124">
            <v>0</v>
          </cell>
          <cell r="BF124">
            <v>1652000</v>
          </cell>
          <cell r="BG124">
            <v>0</v>
          </cell>
          <cell r="BH124">
            <v>30205</v>
          </cell>
          <cell r="BI124">
            <v>85.513736252140674</v>
          </cell>
          <cell r="BJ124">
            <v>1.8657542455012509E-2</v>
          </cell>
          <cell r="BK124">
            <v>67.735544527762997</v>
          </cell>
          <cell r="BL124">
            <v>1.4778664260602835E-2</v>
          </cell>
          <cell r="BM124">
            <v>92399.999999999985</v>
          </cell>
          <cell r="BN124">
            <v>3600</v>
          </cell>
          <cell r="BO124">
            <v>58594.999999999985</v>
          </cell>
          <cell r="BP124">
            <v>1437589.8552141066</v>
          </cell>
          <cell r="BQ124">
            <v>1585920</v>
          </cell>
          <cell r="BR124">
            <v>118664.11582871471</v>
          </cell>
          <cell r="BS124">
            <v>118664.11582871471</v>
          </cell>
          <cell r="BV124">
            <v>0</v>
          </cell>
          <cell r="BW124">
            <v>1652000</v>
          </cell>
          <cell r="BX124">
            <v>0</v>
          </cell>
          <cell r="BY124">
            <v>30205</v>
          </cell>
          <cell r="BZ124">
            <v>20.975694444444446</v>
          </cell>
          <cell r="CA124">
            <v>85.513736252140674</v>
          </cell>
          <cell r="CB124">
            <v>1.8657542455012509E-2</v>
          </cell>
          <cell r="CC124">
            <v>67.735544527762997</v>
          </cell>
          <cell r="CD124">
            <v>1.4778664260602835E-2</v>
          </cell>
          <cell r="CE124">
            <v>92399.999999999985</v>
          </cell>
          <cell r="CF124">
            <v>3600</v>
          </cell>
          <cell r="CG124">
            <v>58594.999999999985</v>
          </cell>
          <cell r="CH124">
            <v>1437589.8552141066</v>
          </cell>
          <cell r="CI124">
            <v>1585920</v>
          </cell>
          <cell r="CJ124">
            <v>118664.11582871471</v>
          </cell>
          <cell r="CK124">
            <v>118664.11582871471</v>
          </cell>
          <cell r="CL124">
            <v>64.376757441552186</v>
          </cell>
          <cell r="CM124">
            <v>1.4045837987247751E-2</v>
          </cell>
        </row>
        <row r="125">
          <cell r="A125" t="str">
            <v>280607-PS01</v>
          </cell>
          <cell r="B125" t="str">
            <v>Madelia</v>
          </cell>
          <cell r="C125" t="str">
            <v>Gallentine</v>
          </cell>
          <cell r="D125">
            <v>254</v>
          </cell>
          <cell r="E125">
            <v>1</v>
          </cell>
          <cell r="F125" t="str">
            <v>Rehab/expand trmt or regionalize</v>
          </cell>
          <cell r="G125" t="str">
            <v/>
          </cell>
          <cell r="H125" t="str">
            <v/>
          </cell>
          <cell r="I125" t="str">
            <v/>
          </cell>
          <cell r="J125">
            <v>0</v>
          </cell>
          <cell r="L125" t="e">
            <v>#N/A</v>
          </cell>
          <cell r="T125" t="e">
            <v>#N/A</v>
          </cell>
          <cell r="AL125">
            <v>0</v>
          </cell>
          <cell r="AM125">
            <v>0</v>
          </cell>
          <cell r="AN125">
            <v>0</v>
          </cell>
          <cell r="AO125">
            <v>1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 t="e">
            <v>#DIV/0!</v>
          </cell>
          <cell r="BJ125" t="e">
            <v>#DIV/0!</v>
          </cell>
          <cell r="BK125" t="e">
            <v>#DIV/0!</v>
          </cell>
          <cell r="BL125" t="e">
            <v>#DIV/0!</v>
          </cell>
          <cell r="BM125" t="e">
            <v>#DIV/0!</v>
          </cell>
          <cell r="BN125">
            <v>0</v>
          </cell>
          <cell r="BO125" t="e">
            <v>#DIV/0!</v>
          </cell>
          <cell r="BP125" t="e">
            <v>#DIV/0!</v>
          </cell>
          <cell r="BQ125">
            <v>0</v>
          </cell>
          <cell r="BR125" t="e">
            <v>#DIV/0!</v>
          </cell>
          <cell r="BS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 t="e">
            <v>#DIV/0!</v>
          </cell>
          <cell r="CA125" t="e">
            <v>#DIV/0!</v>
          </cell>
          <cell r="CB125" t="e">
            <v>#DIV/0!</v>
          </cell>
          <cell r="CC125" t="e">
            <v>#DIV/0!</v>
          </cell>
          <cell r="CD125" t="e">
            <v>#DIV/0!</v>
          </cell>
          <cell r="CE125" t="e">
            <v>#DIV/0!</v>
          </cell>
          <cell r="CF125">
            <v>0</v>
          </cell>
          <cell r="CG125" t="e">
            <v>#DIV/0!</v>
          </cell>
          <cell r="CH125" t="e">
            <v>#DIV/0!</v>
          </cell>
          <cell r="CI125">
            <v>0</v>
          </cell>
          <cell r="CJ125" t="e">
            <v>#DIV/0!</v>
          </cell>
          <cell r="CK125">
            <v>0</v>
          </cell>
          <cell r="CL125" t="e">
            <v>#DIV/0!</v>
          </cell>
          <cell r="CM125" t="e">
            <v>#DIV/0!</v>
          </cell>
        </row>
        <row r="126">
          <cell r="A126" t="str">
            <v>280611-PS01</v>
          </cell>
          <cell r="B126" t="str">
            <v>Madison Lake</v>
          </cell>
          <cell r="C126" t="str">
            <v>Gallentine</v>
          </cell>
          <cell r="D126">
            <v>62</v>
          </cell>
          <cell r="E126">
            <v>60</v>
          </cell>
          <cell r="F126" t="str">
            <v>Rehab collection, ball park area and Lake Ave</v>
          </cell>
          <cell r="G126" t="str">
            <v/>
          </cell>
          <cell r="H126" t="str">
            <v/>
          </cell>
          <cell r="I126" t="str">
            <v/>
          </cell>
          <cell r="J126">
            <v>0</v>
          </cell>
          <cell r="L126" t="e">
            <v>#N/A</v>
          </cell>
          <cell r="T126" t="e">
            <v>#N/A</v>
          </cell>
          <cell r="AL126">
            <v>0</v>
          </cell>
          <cell r="AM126">
            <v>0</v>
          </cell>
          <cell r="AN126">
            <v>0</v>
          </cell>
          <cell r="AO126">
            <v>1</v>
          </cell>
          <cell r="AP126">
            <v>0</v>
          </cell>
          <cell r="AQ126">
            <v>2567969</v>
          </cell>
          <cell r="AR126">
            <v>2567969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2567969</v>
          </cell>
          <cell r="BG126">
            <v>0</v>
          </cell>
          <cell r="BH126">
            <v>0</v>
          </cell>
          <cell r="BI126" t="e">
            <v>#DIV/0!</v>
          </cell>
          <cell r="BJ126" t="e">
            <v>#DIV/0!</v>
          </cell>
          <cell r="BK126" t="e">
            <v>#DIV/0!</v>
          </cell>
          <cell r="BL126" t="e">
            <v>#DIV/0!</v>
          </cell>
          <cell r="BM126" t="e">
            <v>#DIV/0!</v>
          </cell>
          <cell r="BN126">
            <v>0</v>
          </cell>
          <cell r="BO126" t="e">
            <v>#DIV/0!</v>
          </cell>
          <cell r="BP126" t="e">
            <v>#DIV/0!</v>
          </cell>
          <cell r="BQ126">
            <v>2567969</v>
          </cell>
          <cell r="BR126" t="e">
            <v>#DIV/0!</v>
          </cell>
          <cell r="BS126">
            <v>0</v>
          </cell>
          <cell r="BV126">
            <v>0</v>
          </cell>
          <cell r="BW126">
            <v>2567969</v>
          </cell>
          <cell r="BX126">
            <v>0</v>
          </cell>
          <cell r="BY126">
            <v>0</v>
          </cell>
          <cell r="BZ126" t="e">
            <v>#DIV/0!</v>
          </cell>
          <cell r="CA126" t="e">
            <v>#DIV/0!</v>
          </cell>
          <cell r="CB126" t="e">
            <v>#DIV/0!</v>
          </cell>
          <cell r="CC126" t="e">
            <v>#DIV/0!</v>
          </cell>
          <cell r="CD126" t="e">
            <v>#DIV/0!</v>
          </cell>
          <cell r="CE126" t="e">
            <v>#DIV/0!</v>
          </cell>
          <cell r="CF126">
            <v>0</v>
          </cell>
          <cell r="CG126" t="e">
            <v>#DIV/0!</v>
          </cell>
          <cell r="CH126" t="e">
            <v>#DIV/0!</v>
          </cell>
          <cell r="CI126">
            <v>2567969</v>
          </cell>
          <cell r="CJ126" t="e">
            <v>#DIV/0!</v>
          </cell>
          <cell r="CK126">
            <v>0</v>
          </cell>
          <cell r="CL126" t="e">
            <v>#DIV/0!</v>
          </cell>
          <cell r="CM126" t="e">
            <v>#DIV/0!</v>
          </cell>
        </row>
        <row r="127">
          <cell r="A127" t="str">
            <v>279684-PS01</v>
          </cell>
          <cell r="B127" t="str">
            <v>Mahnomen</v>
          </cell>
          <cell r="C127" t="str">
            <v>Schultz</v>
          </cell>
          <cell r="D127">
            <v>144</v>
          </cell>
          <cell r="E127">
            <v>48</v>
          </cell>
          <cell r="F127" t="str">
            <v>Rehab collection and treatment</v>
          </cell>
          <cell r="G127">
            <v>0</v>
          </cell>
          <cell r="H127" t="str">
            <v/>
          </cell>
          <cell r="I127" t="str">
            <v/>
          </cell>
          <cell r="J127">
            <v>0</v>
          </cell>
          <cell r="L127">
            <v>31853</v>
          </cell>
          <cell r="N127">
            <v>31528</v>
          </cell>
          <cell r="O127">
            <v>31853</v>
          </cell>
          <cell r="P127">
            <v>31645</v>
          </cell>
          <cell r="Q127">
            <v>31389</v>
          </cell>
          <cell r="R127">
            <v>31853</v>
          </cell>
          <cell r="S127">
            <v>36645</v>
          </cell>
          <cell r="T127">
            <v>34688</v>
          </cell>
          <cell r="U127" t="str">
            <v>2018 survey</v>
          </cell>
          <cell r="V127">
            <v>2018</v>
          </cell>
          <cell r="W127">
            <v>3</v>
          </cell>
          <cell r="X127">
            <v>475</v>
          </cell>
          <cell r="Y127">
            <v>90</v>
          </cell>
          <cell r="Z127">
            <v>1100</v>
          </cell>
          <cell r="AA127">
            <v>1665</v>
          </cell>
          <cell r="AB127">
            <v>590</v>
          </cell>
          <cell r="AC127">
            <v>1744</v>
          </cell>
          <cell r="AD127">
            <v>100028</v>
          </cell>
          <cell r="AG127">
            <v>255343</v>
          </cell>
          <cell r="AL127">
            <v>8325000</v>
          </cell>
          <cell r="AM127">
            <v>1</v>
          </cell>
          <cell r="AN127">
            <v>0.95470183486238536</v>
          </cell>
          <cell r="AO127">
            <v>1</v>
          </cell>
          <cell r="AP127">
            <v>3823986</v>
          </cell>
          <cell r="AQ127">
            <v>3823986</v>
          </cell>
          <cell r="AR127">
            <v>3823986</v>
          </cell>
          <cell r="AS127">
            <v>0</v>
          </cell>
          <cell r="AT127" t="str">
            <v>RD commit</v>
          </cell>
          <cell r="AU127">
            <v>0</v>
          </cell>
          <cell r="AV127">
            <v>0</v>
          </cell>
          <cell r="AW127">
            <v>3823986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3823986</v>
          </cell>
          <cell r="BG127">
            <v>100028</v>
          </cell>
          <cell r="BH127">
            <v>255343</v>
          </cell>
          <cell r="BI127">
            <v>28.553195762641121</v>
          </cell>
          <cell r="BJ127">
            <v>1.0756862749244762E-2</v>
          </cell>
          <cell r="BK127">
            <v>25.587266121939763</v>
          </cell>
          <cell r="BL127">
            <v>9.6395062776905519E-3</v>
          </cell>
          <cell r="BM127">
            <v>0</v>
          </cell>
          <cell r="BN127">
            <v>49950</v>
          </cell>
          <cell r="BO127">
            <v>0</v>
          </cell>
          <cell r="BP127">
            <v>0</v>
          </cell>
          <cell r="BQ127">
            <v>3823986</v>
          </cell>
          <cell r="BR127">
            <v>0</v>
          </cell>
          <cell r="BS127">
            <v>0</v>
          </cell>
          <cell r="BV127">
            <v>0</v>
          </cell>
          <cell r="BW127">
            <v>3823986</v>
          </cell>
          <cell r="BX127">
            <v>100028</v>
          </cell>
          <cell r="BY127">
            <v>255343</v>
          </cell>
          <cell r="BZ127">
            <v>12.77992992992993</v>
          </cell>
          <cell r="CA127">
            <v>28.553195762641121</v>
          </cell>
          <cell r="CB127">
            <v>1.0756862749244762E-2</v>
          </cell>
          <cell r="CC127">
            <v>25.587266121939763</v>
          </cell>
          <cell r="CD127">
            <v>9.6395062776905519E-3</v>
          </cell>
          <cell r="CE127">
            <v>0</v>
          </cell>
          <cell r="CF127">
            <v>49950</v>
          </cell>
          <cell r="CG127">
            <v>0</v>
          </cell>
          <cell r="CH127">
            <v>0</v>
          </cell>
          <cell r="CI127">
            <v>3823986</v>
          </cell>
          <cell r="CJ127">
            <v>0</v>
          </cell>
          <cell r="CK127">
            <v>0</v>
          </cell>
          <cell r="CL127">
            <v>25.587266121939763</v>
          </cell>
          <cell r="CM127">
            <v>9.6395062776905519E-3</v>
          </cell>
        </row>
        <row r="128">
          <cell r="A128" t="str">
            <v>280510-PS01</v>
          </cell>
          <cell r="B128" t="str">
            <v>Mahnomen - unsewered</v>
          </cell>
          <cell r="C128" t="str">
            <v>Schultz</v>
          </cell>
          <cell r="D128">
            <v>179</v>
          </cell>
          <cell r="E128">
            <v>45</v>
          </cell>
          <cell r="F128" t="str">
            <v>Unsewered, sewer extension</v>
          </cell>
          <cell r="G128" t="str">
            <v/>
          </cell>
          <cell r="H128" t="str">
            <v/>
          </cell>
          <cell r="I128" t="str">
            <v/>
          </cell>
          <cell r="J128">
            <v>0</v>
          </cell>
          <cell r="L128">
            <v>34688</v>
          </cell>
          <cell r="R128">
            <v>31853</v>
          </cell>
          <cell r="S128">
            <v>36645</v>
          </cell>
          <cell r="T128">
            <v>34688</v>
          </cell>
          <cell r="AA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1</v>
          </cell>
          <cell r="AP128">
            <v>0</v>
          </cell>
          <cell r="AQ128">
            <v>817826</v>
          </cell>
          <cell r="AR128">
            <v>817826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817826</v>
          </cell>
          <cell r="BG128">
            <v>0</v>
          </cell>
          <cell r="BH128">
            <v>0</v>
          </cell>
          <cell r="BI128" t="e">
            <v>#DIV/0!</v>
          </cell>
          <cell r="BJ128" t="e">
            <v>#DIV/0!</v>
          </cell>
          <cell r="BK128" t="e">
            <v>#DIV/0!</v>
          </cell>
          <cell r="BL128" t="e">
            <v>#DIV/0!</v>
          </cell>
          <cell r="BM128" t="e">
            <v>#DIV/0!</v>
          </cell>
          <cell r="BN128">
            <v>0</v>
          </cell>
          <cell r="BO128" t="e">
            <v>#DIV/0!</v>
          </cell>
          <cell r="BP128" t="e">
            <v>#DIV/0!</v>
          </cell>
          <cell r="BQ128">
            <v>817826</v>
          </cell>
          <cell r="BR128" t="e">
            <v>#DIV/0!</v>
          </cell>
          <cell r="BS128">
            <v>0</v>
          </cell>
          <cell r="BV128">
            <v>0</v>
          </cell>
          <cell r="BW128">
            <v>817826</v>
          </cell>
          <cell r="BX128">
            <v>0</v>
          </cell>
          <cell r="BY128">
            <v>0</v>
          </cell>
          <cell r="BZ128" t="e">
            <v>#DIV/0!</v>
          </cell>
          <cell r="CA128" t="e">
            <v>#DIV/0!</v>
          </cell>
          <cell r="CB128" t="e">
            <v>#DIV/0!</v>
          </cell>
          <cell r="CC128" t="e">
            <v>#DIV/0!</v>
          </cell>
          <cell r="CD128" t="e">
            <v>#DIV/0!</v>
          </cell>
          <cell r="CE128" t="e">
            <v>#DIV/0!</v>
          </cell>
          <cell r="CF128">
            <v>0</v>
          </cell>
          <cell r="CG128" t="e">
            <v>#DIV/0!</v>
          </cell>
          <cell r="CH128" t="e">
            <v>#DIV/0!</v>
          </cell>
          <cell r="CI128">
            <v>817826</v>
          </cell>
          <cell r="CJ128" t="e">
            <v>#DIV/0!</v>
          </cell>
          <cell r="CK128">
            <v>0</v>
          </cell>
          <cell r="CL128" t="e">
            <v>#DIV/0!</v>
          </cell>
          <cell r="CM128" t="e">
            <v>#DIV/0!</v>
          </cell>
        </row>
        <row r="129">
          <cell r="A129" t="str">
            <v>280580-PS01</v>
          </cell>
          <cell r="B129" t="str">
            <v>Mankato</v>
          </cell>
          <cell r="C129" t="str">
            <v>Gallentine</v>
          </cell>
          <cell r="D129">
            <v>175</v>
          </cell>
          <cell r="E129">
            <v>45</v>
          </cell>
          <cell r="F129" t="str">
            <v>Rehab trmt, digester and disinfection improvements</v>
          </cell>
          <cell r="G129" t="str">
            <v/>
          </cell>
          <cell r="H129" t="str">
            <v/>
          </cell>
          <cell r="I129" t="str">
            <v/>
          </cell>
          <cell r="J129">
            <v>0</v>
          </cell>
          <cell r="L129">
            <v>43808</v>
          </cell>
          <cell r="T129">
            <v>43808</v>
          </cell>
          <cell r="AL129">
            <v>0</v>
          </cell>
          <cell r="AM129">
            <v>0</v>
          </cell>
          <cell r="AN129">
            <v>0</v>
          </cell>
          <cell r="AO129">
            <v>1</v>
          </cell>
          <cell r="AP129">
            <v>0</v>
          </cell>
          <cell r="AQ129">
            <v>38648229</v>
          </cell>
          <cell r="AR129">
            <v>38648229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38648229</v>
          </cell>
          <cell r="BG129">
            <v>0</v>
          </cell>
          <cell r="BH129">
            <v>0</v>
          </cell>
          <cell r="BI129" t="e">
            <v>#DIV/0!</v>
          </cell>
          <cell r="BJ129" t="e">
            <v>#DIV/0!</v>
          </cell>
          <cell r="BK129" t="e">
            <v>#DIV/0!</v>
          </cell>
          <cell r="BL129" t="e">
            <v>#DIV/0!</v>
          </cell>
          <cell r="BM129" t="e">
            <v>#DIV/0!</v>
          </cell>
          <cell r="BN129">
            <v>0</v>
          </cell>
          <cell r="BO129" t="e">
            <v>#DIV/0!</v>
          </cell>
          <cell r="BP129" t="e">
            <v>#DIV/0!</v>
          </cell>
          <cell r="BQ129">
            <v>38648229</v>
          </cell>
          <cell r="BR129" t="e">
            <v>#DIV/0!</v>
          </cell>
          <cell r="BS129">
            <v>0</v>
          </cell>
          <cell r="BV129">
            <v>0</v>
          </cell>
          <cell r="BW129">
            <v>38648229</v>
          </cell>
          <cell r="BX129">
            <v>0</v>
          </cell>
          <cell r="BY129">
            <v>0</v>
          </cell>
          <cell r="BZ129" t="e">
            <v>#DIV/0!</v>
          </cell>
          <cell r="CA129" t="e">
            <v>#DIV/0!</v>
          </cell>
          <cell r="CB129" t="e">
            <v>#DIV/0!</v>
          </cell>
          <cell r="CC129" t="e">
            <v>#DIV/0!</v>
          </cell>
          <cell r="CD129" t="e">
            <v>#DIV/0!</v>
          </cell>
          <cell r="CE129" t="e">
            <v>#DIV/0!</v>
          </cell>
          <cell r="CF129">
            <v>0</v>
          </cell>
          <cell r="CG129" t="e">
            <v>#DIV/0!</v>
          </cell>
          <cell r="CH129" t="e">
            <v>#DIV/0!</v>
          </cell>
          <cell r="CI129">
            <v>38648229</v>
          </cell>
          <cell r="CJ129" t="e">
            <v>#DIV/0!</v>
          </cell>
          <cell r="CK129">
            <v>0</v>
          </cell>
          <cell r="CL129" t="e">
            <v>#DIV/0!</v>
          </cell>
          <cell r="CM129" t="e">
            <v>#DIV/0!</v>
          </cell>
        </row>
        <row r="130">
          <cell r="A130" t="str">
            <v>280290-PS01</v>
          </cell>
          <cell r="B130" t="str">
            <v>Mankato - S. View Heights II</v>
          </cell>
          <cell r="C130" t="str">
            <v>Gallentine</v>
          </cell>
          <cell r="D130">
            <v>118</v>
          </cell>
          <cell r="E130">
            <v>52</v>
          </cell>
          <cell r="F130" t="str">
            <v>Unsewered, sewer extension</v>
          </cell>
          <cell r="G130" t="str">
            <v/>
          </cell>
          <cell r="H130" t="str">
            <v/>
          </cell>
          <cell r="I130" t="str">
            <v/>
          </cell>
          <cell r="J130">
            <v>2019</v>
          </cell>
          <cell r="L130">
            <v>43808</v>
          </cell>
          <cell r="P130">
            <v>40869</v>
          </cell>
          <cell r="Q130">
            <v>41171</v>
          </cell>
          <cell r="R130">
            <v>40560</v>
          </cell>
          <cell r="S130">
            <v>41425</v>
          </cell>
          <cell r="T130">
            <v>43808</v>
          </cell>
          <cell r="U130" t="str">
            <v>other</v>
          </cell>
          <cell r="X130">
            <v>60</v>
          </cell>
          <cell r="AA130">
            <v>60</v>
          </cell>
          <cell r="AB130">
            <v>60</v>
          </cell>
          <cell r="AC130">
            <v>60</v>
          </cell>
          <cell r="AD130">
            <v>4865.6610000000001</v>
          </cell>
          <cell r="AG130">
            <v>22478.415000000001</v>
          </cell>
          <cell r="AL130">
            <v>300000</v>
          </cell>
          <cell r="AM130">
            <v>0</v>
          </cell>
          <cell r="AN130">
            <v>1</v>
          </cell>
          <cell r="AO130">
            <v>1</v>
          </cell>
          <cell r="AP130">
            <v>0</v>
          </cell>
          <cell r="AQ130">
            <v>1446114</v>
          </cell>
          <cell r="AR130">
            <v>1446114</v>
          </cell>
          <cell r="AS130">
            <v>1118925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327189</v>
          </cell>
          <cell r="BB130" t="str">
            <v>city funds</v>
          </cell>
          <cell r="BC130">
            <v>0</v>
          </cell>
          <cell r="BD130">
            <v>0</v>
          </cell>
          <cell r="BE130">
            <v>1446114</v>
          </cell>
          <cell r="BF130">
            <v>0</v>
          </cell>
          <cell r="BG130">
            <v>4865.6610000000001</v>
          </cell>
          <cell r="BH130">
            <v>22478.415000000001</v>
          </cell>
          <cell r="BI130">
            <v>37.977883333333331</v>
          </cell>
          <cell r="BJ130">
            <v>1.0402999452154858E-2</v>
          </cell>
          <cell r="BK130">
            <v>37.977883333333331</v>
          </cell>
          <cell r="BL130">
            <v>1.0402999452154858E-2</v>
          </cell>
          <cell r="BM130">
            <v>0</v>
          </cell>
          <cell r="BN130">
            <v>1800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V130">
            <v>1446114</v>
          </cell>
          <cell r="BW130">
            <v>0</v>
          </cell>
          <cell r="BX130">
            <v>4865.6610000000001</v>
          </cell>
          <cell r="BY130">
            <v>22478.415000000001</v>
          </cell>
          <cell r="BZ130">
            <v>31.220020833333336</v>
          </cell>
          <cell r="CA130">
            <v>37.977883333333331</v>
          </cell>
          <cell r="CB130">
            <v>1.0402999452154858E-2</v>
          </cell>
          <cell r="CC130">
            <v>37.977883333333331</v>
          </cell>
          <cell r="CD130">
            <v>1.0402999452154858E-2</v>
          </cell>
          <cell r="CE130">
            <v>0</v>
          </cell>
          <cell r="CF130">
            <v>1800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37.977883333333331</v>
          </cell>
          <cell r="CM130">
            <v>1.0402999452154858E-2</v>
          </cell>
        </row>
        <row r="131">
          <cell r="A131" t="str">
            <v>280547-PS01</v>
          </cell>
          <cell r="B131" t="str">
            <v>Marshall 1</v>
          </cell>
          <cell r="C131" t="str">
            <v>Schultz</v>
          </cell>
          <cell r="D131">
            <v>111.1</v>
          </cell>
          <cell r="E131">
            <v>53</v>
          </cell>
          <cell r="F131" t="str">
            <v>Rehab treatment, ph 1</v>
          </cell>
          <cell r="G131">
            <v>2019</v>
          </cell>
          <cell r="H131" t="str">
            <v/>
          </cell>
          <cell r="I131" t="str">
            <v>Yes</v>
          </cell>
          <cell r="J131">
            <v>0</v>
          </cell>
          <cell r="L131">
            <v>44561</v>
          </cell>
          <cell r="R131">
            <v>43234</v>
          </cell>
          <cell r="S131">
            <v>46863</v>
          </cell>
          <cell r="T131">
            <v>44561</v>
          </cell>
          <cell r="U131" t="str">
            <v>2018 survey</v>
          </cell>
          <cell r="V131">
            <v>2018</v>
          </cell>
          <cell r="W131">
            <v>1</v>
          </cell>
          <cell r="X131">
            <v>4095</v>
          </cell>
          <cell r="Y131">
            <v>0</v>
          </cell>
          <cell r="Z131">
            <v>12487</v>
          </cell>
          <cell r="AA131">
            <v>16582</v>
          </cell>
          <cell r="AB131">
            <v>4710</v>
          </cell>
          <cell r="AC131">
            <v>18400</v>
          </cell>
          <cell r="AD131">
            <v>998055</v>
          </cell>
          <cell r="AG131">
            <v>2415000</v>
          </cell>
          <cell r="AL131">
            <v>82910000</v>
          </cell>
          <cell r="AM131">
            <v>0</v>
          </cell>
          <cell r="AN131">
            <v>0.90119565217391306</v>
          </cell>
          <cell r="AO131">
            <v>0.90119565217391306</v>
          </cell>
          <cell r="AP131">
            <v>0</v>
          </cell>
          <cell r="AQ131">
            <v>10613750</v>
          </cell>
          <cell r="AR131">
            <v>10613750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10613750</v>
          </cell>
          <cell r="BG131">
            <v>998055</v>
          </cell>
          <cell r="BH131">
            <v>2415000</v>
          </cell>
          <cell r="BI131">
            <v>20.153084033051545</v>
          </cell>
          <cell r="BJ131">
            <v>5.4271001188622011E-3</v>
          </cell>
          <cell r="BK131">
            <v>19.326492920304592</v>
          </cell>
          <cell r="BL131">
            <v>5.2045042760183822E-3</v>
          </cell>
          <cell r="BM131">
            <v>0</v>
          </cell>
          <cell r="BN131">
            <v>497460</v>
          </cell>
          <cell r="BO131">
            <v>0</v>
          </cell>
          <cell r="BP131">
            <v>0</v>
          </cell>
          <cell r="BQ131">
            <v>9565065.3532608692</v>
          </cell>
          <cell r="BR131">
            <v>0</v>
          </cell>
          <cell r="BS131">
            <v>0</v>
          </cell>
          <cell r="BV131">
            <v>0</v>
          </cell>
          <cell r="BW131">
            <v>10613750</v>
          </cell>
          <cell r="BX131">
            <v>998055</v>
          </cell>
          <cell r="BY131">
            <v>2415000</v>
          </cell>
          <cell r="BZ131">
            <v>12.136654203353032</v>
          </cell>
          <cell r="CA131">
            <v>20.153084033051545</v>
          </cell>
          <cell r="CB131">
            <v>5.4271001188622011E-3</v>
          </cell>
          <cell r="CC131">
            <v>19.326492920304592</v>
          </cell>
          <cell r="CD131">
            <v>5.2045042760183822E-3</v>
          </cell>
          <cell r="CE131">
            <v>0</v>
          </cell>
          <cell r="CF131">
            <v>497460</v>
          </cell>
          <cell r="CG131">
            <v>0</v>
          </cell>
          <cell r="CH131">
            <v>0</v>
          </cell>
          <cell r="CI131">
            <v>9565065.3532608692</v>
          </cell>
          <cell r="CJ131">
            <v>0</v>
          </cell>
          <cell r="CK131">
            <v>0</v>
          </cell>
          <cell r="CL131">
            <v>19.326492920304592</v>
          </cell>
          <cell r="CM131">
            <v>5.2045042760183822E-3</v>
          </cell>
        </row>
        <row r="132">
          <cell r="A132" t="str">
            <v>280547-PS02</v>
          </cell>
          <cell r="B132" t="str">
            <v>Marshall 2</v>
          </cell>
          <cell r="C132" t="str">
            <v>Schultz</v>
          </cell>
          <cell r="D132">
            <v>111.2</v>
          </cell>
          <cell r="E132">
            <v>53</v>
          </cell>
          <cell r="F132" t="str">
            <v>Adv trmt - denitrification, trmt ph 2</v>
          </cell>
          <cell r="G132" t="str">
            <v/>
          </cell>
          <cell r="H132" t="str">
            <v/>
          </cell>
          <cell r="I132" t="str">
            <v/>
          </cell>
          <cell r="J132">
            <v>0</v>
          </cell>
          <cell r="L132">
            <v>44561</v>
          </cell>
          <cell r="R132">
            <v>43234</v>
          </cell>
          <cell r="S132">
            <v>46863</v>
          </cell>
          <cell r="T132">
            <v>44561</v>
          </cell>
          <cell r="U132" t="str">
            <v>2018 survey</v>
          </cell>
          <cell r="W132">
            <v>1</v>
          </cell>
          <cell r="X132">
            <v>4095</v>
          </cell>
          <cell r="Y132">
            <v>0</v>
          </cell>
          <cell r="Z132">
            <v>12487</v>
          </cell>
          <cell r="AA132">
            <v>16582</v>
          </cell>
          <cell r="AB132">
            <v>4710</v>
          </cell>
          <cell r="AC132">
            <v>18400</v>
          </cell>
          <cell r="AD132">
            <v>998055</v>
          </cell>
          <cell r="AG132">
            <v>2415000</v>
          </cell>
          <cell r="AL132">
            <v>82910000</v>
          </cell>
          <cell r="AM132">
            <v>0</v>
          </cell>
          <cell r="AN132">
            <v>0.90119565217391306</v>
          </cell>
          <cell r="AO132">
            <v>0.90119565217391306</v>
          </cell>
          <cell r="AP132">
            <v>0</v>
          </cell>
          <cell r="AQ132">
            <v>9981750</v>
          </cell>
          <cell r="AR132">
            <v>9981750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9981750</v>
          </cell>
          <cell r="BG132">
            <v>998055</v>
          </cell>
          <cell r="BH132">
            <v>2415000</v>
          </cell>
          <cell r="BI132">
            <v>19.97440764912669</v>
          </cell>
          <cell r="BJ132">
            <v>5.3789836805619327E-3</v>
          </cell>
          <cell r="BK132">
            <v>19.197036235661901</v>
          </cell>
          <cell r="BL132">
            <v>5.1696423964440394E-3</v>
          </cell>
          <cell r="BM132">
            <v>0</v>
          </cell>
          <cell r="BN132">
            <v>497460</v>
          </cell>
          <cell r="BO132">
            <v>0</v>
          </cell>
          <cell r="BP132">
            <v>0</v>
          </cell>
          <cell r="BQ132">
            <v>8995509.701086957</v>
          </cell>
          <cell r="BR132">
            <v>0</v>
          </cell>
          <cell r="BS132">
            <v>0</v>
          </cell>
          <cell r="BV132">
            <v>0</v>
          </cell>
          <cell r="BW132">
            <v>9981750</v>
          </cell>
          <cell r="BX132">
            <v>998055</v>
          </cell>
          <cell r="BY132">
            <v>2415000</v>
          </cell>
          <cell r="BZ132">
            <v>12.136654203353032</v>
          </cell>
          <cell r="CA132">
            <v>19.97440764912669</v>
          </cell>
          <cell r="CB132">
            <v>5.3789836805619327E-3</v>
          </cell>
          <cell r="CC132">
            <v>19.197036235661901</v>
          </cell>
          <cell r="CD132">
            <v>5.1696423964440394E-3</v>
          </cell>
          <cell r="CE132">
            <v>0</v>
          </cell>
          <cell r="CF132">
            <v>497460</v>
          </cell>
          <cell r="CG132">
            <v>0</v>
          </cell>
          <cell r="CH132">
            <v>0</v>
          </cell>
          <cell r="CI132">
            <v>8995509.701086957</v>
          </cell>
          <cell r="CJ132">
            <v>0</v>
          </cell>
          <cell r="CK132">
            <v>0</v>
          </cell>
          <cell r="CL132">
            <v>19.197036235661901</v>
          </cell>
          <cell r="CM132">
            <v>5.1696423964440394E-3</v>
          </cell>
        </row>
        <row r="133">
          <cell r="A133" t="str">
            <v>279509-PS01</v>
          </cell>
          <cell r="B133" t="str">
            <v>Mazeppa</v>
          </cell>
          <cell r="C133" t="str">
            <v>Gallentine</v>
          </cell>
          <cell r="D133">
            <v>206</v>
          </cell>
          <cell r="E133">
            <v>39</v>
          </cell>
          <cell r="F133" t="str">
            <v>Rehab/expand existing system</v>
          </cell>
          <cell r="G133" t="str">
            <v/>
          </cell>
          <cell r="H133" t="str">
            <v/>
          </cell>
          <cell r="I133" t="str">
            <v/>
          </cell>
          <cell r="J133">
            <v>0</v>
          </cell>
          <cell r="K133">
            <v>778</v>
          </cell>
          <cell r="L133">
            <v>63750</v>
          </cell>
          <cell r="M133">
            <v>36375</v>
          </cell>
          <cell r="N133">
            <v>52273</v>
          </cell>
          <cell r="O133">
            <v>54583</v>
          </cell>
          <cell r="P133">
            <v>60987</v>
          </cell>
          <cell r="Q133">
            <v>57019</v>
          </cell>
          <cell r="R133">
            <v>54583</v>
          </cell>
          <cell r="S133">
            <v>62083</v>
          </cell>
          <cell r="T133">
            <v>63750</v>
          </cell>
          <cell r="U133" t="str">
            <v>2013 survey</v>
          </cell>
          <cell r="W133">
            <v>1</v>
          </cell>
          <cell r="X133">
            <v>289</v>
          </cell>
          <cell r="Y133">
            <v>3</v>
          </cell>
          <cell r="Z133">
            <v>16</v>
          </cell>
          <cell r="AA133">
            <v>308</v>
          </cell>
          <cell r="AB133">
            <v>308</v>
          </cell>
          <cell r="AC133">
            <v>556</v>
          </cell>
          <cell r="AG133">
            <v>171000</v>
          </cell>
          <cell r="AL133">
            <v>1540000</v>
          </cell>
          <cell r="AM133">
            <v>0</v>
          </cell>
          <cell r="AN133">
            <v>0.5539568345323741</v>
          </cell>
          <cell r="AO133">
            <v>0.5539568345323741</v>
          </cell>
          <cell r="AP133">
            <v>0</v>
          </cell>
          <cell r="AQ133">
            <v>500000</v>
          </cell>
          <cell r="AR133">
            <v>500000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500000</v>
          </cell>
          <cell r="BG133">
            <v>0</v>
          </cell>
          <cell r="BH133">
            <v>171000</v>
          </cell>
          <cell r="BI133">
            <v>53.876612583845194</v>
          </cell>
          <cell r="BJ133">
            <v>1.0141480015782625E-2</v>
          </cell>
          <cell r="BK133">
            <v>51.780193635811592</v>
          </cell>
          <cell r="BL133">
            <v>9.7468599785057106E-3</v>
          </cell>
          <cell r="BM133">
            <v>0</v>
          </cell>
          <cell r="BN133">
            <v>9240</v>
          </cell>
          <cell r="BO133">
            <v>0</v>
          </cell>
          <cell r="BP133">
            <v>0</v>
          </cell>
          <cell r="BQ133">
            <v>276978.41726618703</v>
          </cell>
          <cell r="BR133">
            <v>0</v>
          </cell>
          <cell r="BS133">
            <v>0</v>
          </cell>
          <cell r="BV133">
            <v>0</v>
          </cell>
          <cell r="BW133">
            <v>500000</v>
          </cell>
          <cell r="BX133">
            <v>0</v>
          </cell>
          <cell r="BY133">
            <v>171000</v>
          </cell>
          <cell r="BZ133">
            <v>46.266233766233768</v>
          </cell>
          <cell r="CA133">
            <v>53.876612583845194</v>
          </cell>
          <cell r="CB133">
            <v>1.0141480015782625E-2</v>
          </cell>
          <cell r="CC133">
            <v>51.780193635811592</v>
          </cell>
          <cell r="CD133">
            <v>9.7468599785057106E-3</v>
          </cell>
          <cell r="CE133">
            <v>0</v>
          </cell>
          <cell r="CF133">
            <v>9240</v>
          </cell>
          <cell r="CG133">
            <v>0</v>
          </cell>
          <cell r="CH133">
            <v>0</v>
          </cell>
          <cell r="CI133">
            <v>276978.41726618703</v>
          </cell>
          <cell r="CJ133">
            <v>0</v>
          </cell>
          <cell r="CK133">
            <v>0</v>
          </cell>
          <cell r="CL133">
            <v>51.780193635811592</v>
          </cell>
          <cell r="CM133">
            <v>9.7468599785057106E-3</v>
          </cell>
        </row>
        <row r="134">
          <cell r="A134" t="str">
            <v>280582-PS01</v>
          </cell>
          <cell r="B134" t="str">
            <v>McKinley</v>
          </cell>
          <cell r="C134" t="str">
            <v>Fletcher</v>
          </cell>
          <cell r="D134">
            <v>52</v>
          </cell>
          <cell r="E134">
            <v>63</v>
          </cell>
          <cell r="F134" t="str">
            <v>Rehab collection</v>
          </cell>
          <cell r="G134" t="str">
            <v/>
          </cell>
          <cell r="H134" t="str">
            <v/>
          </cell>
          <cell r="I134" t="str">
            <v/>
          </cell>
          <cell r="J134">
            <v>0</v>
          </cell>
          <cell r="L134" t="e">
            <v>#N/A</v>
          </cell>
          <cell r="T134" t="e">
            <v>#N/A</v>
          </cell>
          <cell r="AL134">
            <v>0</v>
          </cell>
          <cell r="AM134">
            <v>0</v>
          </cell>
          <cell r="AN134">
            <v>0</v>
          </cell>
          <cell r="AO134">
            <v>1</v>
          </cell>
          <cell r="AP134">
            <v>0</v>
          </cell>
          <cell r="AQ134">
            <v>342347</v>
          </cell>
          <cell r="AR134">
            <v>342347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342347</v>
          </cell>
          <cell r="BG134">
            <v>0</v>
          </cell>
          <cell r="BH134">
            <v>0</v>
          </cell>
          <cell r="BI134" t="e">
            <v>#DIV/0!</v>
          </cell>
          <cell r="BJ134" t="e">
            <v>#DIV/0!</v>
          </cell>
          <cell r="BK134" t="e">
            <v>#DIV/0!</v>
          </cell>
          <cell r="BL134" t="e">
            <v>#DIV/0!</v>
          </cell>
          <cell r="BM134" t="e">
            <v>#DIV/0!</v>
          </cell>
          <cell r="BN134">
            <v>0</v>
          </cell>
          <cell r="BO134" t="e">
            <v>#DIV/0!</v>
          </cell>
          <cell r="BP134" t="e">
            <v>#DIV/0!</v>
          </cell>
          <cell r="BQ134">
            <v>342347</v>
          </cell>
          <cell r="BR134" t="e">
            <v>#DIV/0!</v>
          </cell>
          <cell r="BS134">
            <v>0</v>
          </cell>
          <cell r="BV134">
            <v>0</v>
          </cell>
          <cell r="BW134">
            <v>342347</v>
          </cell>
          <cell r="BX134">
            <v>0</v>
          </cell>
          <cell r="BY134">
            <v>0</v>
          </cell>
          <cell r="BZ134" t="e">
            <v>#DIV/0!</v>
          </cell>
          <cell r="CA134" t="e">
            <v>#DIV/0!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F134">
            <v>0</v>
          </cell>
          <cell r="CG134" t="e">
            <v>#DIV/0!</v>
          </cell>
          <cell r="CH134" t="e">
            <v>#DIV/0!</v>
          </cell>
          <cell r="CI134">
            <v>342347</v>
          </cell>
          <cell r="CJ134" t="e">
            <v>#DIV/0!</v>
          </cell>
          <cell r="CK134">
            <v>0</v>
          </cell>
          <cell r="CL134" t="e">
            <v>#DIV/0!</v>
          </cell>
          <cell r="CM134" t="e">
            <v>#DIV/0!</v>
          </cell>
        </row>
        <row r="135">
          <cell r="A135" t="str">
            <v>279726-PS01</v>
          </cell>
          <cell r="B135" t="str">
            <v>Minneapolis - Inflow Disconnect</v>
          </cell>
          <cell r="C135" t="str">
            <v>Sabie</v>
          </cell>
          <cell r="D135">
            <v>26</v>
          </cell>
          <cell r="E135">
            <v>71</v>
          </cell>
          <cell r="F135" t="str">
            <v>Inflow disconnect from storm sewer</v>
          </cell>
          <cell r="G135" t="str">
            <v/>
          </cell>
          <cell r="H135" t="str">
            <v/>
          </cell>
          <cell r="I135" t="str">
            <v/>
          </cell>
          <cell r="J135">
            <v>0</v>
          </cell>
          <cell r="L135">
            <v>52611</v>
          </cell>
          <cell r="N135">
            <v>46075</v>
          </cell>
          <cell r="O135">
            <v>47478</v>
          </cell>
          <cell r="P135">
            <v>48881</v>
          </cell>
          <cell r="Q135">
            <v>49885</v>
          </cell>
          <cell r="R135">
            <v>47478</v>
          </cell>
          <cell r="S135">
            <v>51480</v>
          </cell>
          <cell r="T135">
            <v>52611</v>
          </cell>
          <cell r="U135">
            <v>0</v>
          </cell>
          <cell r="X135">
            <v>162352</v>
          </cell>
          <cell r="AA135">
            <v>162352</v>
          </cell>
          <cell r="AB135">
            <v>162352</v>
          </cell>
          <cell r="AC135">
            <v>162352</v>
          </cell>
          <cell r="AD135">
            <v>0</v>
          </cell>
          <cell r="AF135">
            <v>0</v>
          </cell>
          <cell r="AG135">
            <v>0</v>
          </cell>
          <cell r="AL135">
            <v>811760000</v>
          </cell>
          <cell r="AM135">
            <v>0</v>
          </cell>
          <cell r="AN135">
            <v>1</v>
          </cell>
          <cell r="AO135">
            <v>1</v>
          </cell>
          <cell r="AP135">
            <v>0</v>
          </cell>
          <cell r="AQ135">
            <v>6600000</v>
          </cell>
          <cell r="AR135">
            <v>6600000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6600000</v>
          </cell>
          <cell r="BG135">
            <v>0</v>
          </cell>
          <cell r="BH135">
            <v>0</v>
          </cell>
          <cell r="BI135">
            <v>0.19057822583572115</v>
          </cell>
          <cell r="BJ135">
            <v>4.3468831803779702E-5</v>
          </cell>
          <cell r="BK135">
            <v>0.13807994509310403</v>
          </cell>
          <cell r="BL135">
            <v>3.1494541847089929E-5</v>
          </cell>
          <cell r="BM135">
            <v>0</v>
          </cell>
          <cell r="BN135">
            <v>4870560</v>
          </cell>
          <cell r="BO135">
            <v>0</v>
          </cell>
          <cell r="BP135">
            <v>0</v>
          </cell>
          <cell r="BQ135">
            <v>6600000</v>
          </cell>
          <cell r="BR135">
            <v>0</v>
          </cell>
          <cell r="BS135">
            <v>0</v>
          </cell>
          <cell r="BV135">
            <v>0</v>
          </cell>
          <cell r="BW135">
            <v>6600000</v>
          </cell>
          <cell r="BX135">
            <v>0</v>
          </cell>
          <cell r="BY135">
            <v>0</v>
          </cell>
          <cell r="BZ135">
            <v>0</v>
          </cell>
          <cell r="CA135">
            <v>0.19057822583572115</v>
          </cell>
          <cell r="CB135">
            <v>4.3468831803779702E-5</v>
          </cell>
          <cell r="CC135">
            <v>0.13807994509310403</v>
          </cell>
          <cell r="CD135">
            <v>3.1494541847089929E-5</v>
          </cell>
          <cell r="CE135">
            <v>0</v>
          </cell>
          <cell r="CF135">
            <v>4870560</v>
          </cell>
          <cell r="CG135">
            <v>0</v>
          </cell>
          <cell r="CH135">
            <v>0</v>
          </cell>
          <cell r="CI135">
            <v>6600000</v>
          </cell>
          <cell r="CJ135">
            <v>0</v>
          </cell>
          <cell r="CK135">
            <v>0</v>
          </cell>
          <cell r="CL135">
            <v>0.13807994509310403</v>
          </cell>
          <cell r="CM135">
            <v>3.1494541847089929E-5</v>
          </cell>
        </row>
        <row r="136">
          <cell r="A136" t="str">
            <v>280566-PS01</v>
          </cell>
          <cell r="B136" t="str">
            <v>Minnesota Lake WTP</v>
          </cell>
          <cell r="C136" t="str">
            <v>Gallentine</v>
          </cell>
          <cell r="D136">
            <v>100</v>
          </cell>
          <cell r="E136">
            <v>56</v>
          </cell>
          <cell r="F136" t="str">
            <v>Decommission, connect to Wells</v>
          </cell>
          <cell r="G136" t="str">
            <v/>
          </cell>
          <cell r="H136" t="str">
            <v/>
          </cell>
          <cell r="I136" t="str">
            <v/>
          </cell>
          <cell r="J136">
            <v>0</v>
          </cell>
          <cell r="L136">
            <v>50781</v>
          </cell>
          <cell r="R136">
            <v>45625</v>
          </cell>
          <cell r="S136">
            <v>55521</v>
          </cell>
          <cell r="T136">
            <v>50781</v>
          </cell>
          <cell r="U136" t="str">
            <v>other</v>
          </cell>
          <cell r="AA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</v>
          </cell>
          <cell r="AP136">
            <v>0</v>
          </cell>
          <cell r="AQ136">
            <v>5252251</v>
          </cell>
          <cell r="AR136">
            <v>5252251</v>
          </cell>
          <cell r="AS136">
            <v>4201801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4201801</v>
          </cell>
          <cell r="BF136">
            <v>1050450</v>
          </cell>
          <cell r="BG136">
            <v>0</v>
          </cell>
          <cell r="BH136">
            <v>0</v>
          </cell>
          <cell r="BI136" t="e">
            <v>#DIV/0!</v>
          </cell>
          <cell r="BJ136" t="e">
            <v>#DIV/0!</v>
          </cell>
          <cell r="BK136" t="e">
            <v>#DIV/0!</v>
          </cell>
          <cell r="BL136" t="e">
            <v>#DIV/0!</v>
          </cell>
          <cell r="BM136" t="e">
            <v>#DIV/0!</v>
          </cell>
          <cell r="BN136">
            <v>0</v>
          </cell>
          <cell r="BO136" t="e">
            <v>#DIV/0!</v>
          </cell>
          <cell r="BP136" t="e">
            <v>#DIV/0!</v>
          </cell>
          <cell r="BQ136">
            <v>1050450</v>
          </cell>
          <cell r="BR136" t="e">
            <v>#DIV/0!</v>
          </cell>
          <cell r="BS136">
            <v>0</v>
          </cell>
          <cell r="BV136">
            <v>4201801</v>
          </cell>
          <cell r="BW136">
            <v>1050450</v>
          </cell>
          <cell r="BX136">
            <v>0</v>
          </cell>
          <cell r="BY136">
            <v>0</v>
          </cell>
          <cell r="BZ136" t="e">
            <v>#DIV/0!</v>
          </cell>
          <cell r="CA136" t="e">
            <v>#DIV/0!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F136">
            <v>0</v>
          </cell>
          <cell r="CG136" t="e">
            <v>#DIV/0!</v>
          </cell>
          <cell r="CH136" t="e">
            <v>#DIV/0!</v>
          </cell>
          <cell r="CI136">
            <v>1050450</v>
          </cell>
          <cell r="CJ136" t="e">
            <v>#DIV/0!</v>
          </cell>
          <cell r="CK136">
            <v>0</v>
          </cell>
          <cell r="CL136" t="e">
            <v>#DIV/0!</v>
          </cell>
          <cell r="CM136" t="e">
            <v>#DIV/0!</v>
          </cell>
        </row>
        <row r="137">
          <cell r="A137" t="str">
            <v>280044-PS01</v>
          </cell>
          <cell r="B137" t="str">
            <v>Minnetrista</v>
          </cell>
          <cell r="C137" t="str">
            <v>Sabie</v>
          </cell>
          <cell r="D137">
            <v>162</v>
          </cell>
          <cell r="E137">
            <v>46</v>
          </cell>
          <cell r="F137" t="str">
            <v>Rehab collection, CIPP</v>
          </cell>
          <cell r="G137" t="str">
            <v/>
          </cell>
          <cell r="H137" t="str">
            <v/>
          </cell>
          <cell r="I137" t="str">
            <v/>
          </cell>
          <cell r="J137">
            <v>0</v>
          </cell>
          <cell r="L137">
            <v>143191</v>
          </cell>
          <cell r="N137">
            <v>118353</v>
          </cell>
          <cell r="O137">
            <v>112853</v>
          </cell>
          <cell r="P137">
            <v>117278</v>
          </cell>
          <cell r="Q137">
            <v>118099</v>
          </cell>
          <cell r="R137">
            <v>112853</v>
          </cell>
          <cell r="S137">
            <v>129844</v>
          </cell>
          <cell r="T137">
            <v>143191</v>
          </cell>
          <cell r="U137">
            <v>0</v>
          </cell>
          <cell r="AA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1</v>
          </cell>
          <cell r="AP137">
            <v>0</v>
          </cell>
          <cell r="AQ137">
            <v>711000</v>
          </cell>
          <cell r="AR137">
            <v>711000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711000</v>
          </cell>
          <cell r="BG137">
            <v>0</v>
          </cell>
          <cell r="BH137">
            <v>0</v>
          </cell>
          <cell r="BI137" t="e">
            <v>#DIV/0!</v>
          </cell>
          <cell r="BJ137" t="e">
            <v>#DIV/0!</v>
          </cell>
          <cell r="BK137" t="e">
            <v>#DIV/0!</v>
          </cell>
          <cell r="BL137" t="e">
            <v>#DIV/0!</v>
          </cell>
          <cell r="BM137" t="e">
            <v>#DIV/0!</v>
          </cell>
          <cell r="BN137">
            <v>0</v>
          </cell>
          <cell r="BO137" t="e">
            <v>#DIV/0!</v>
          </cell>
          <cell r="BP137" t="e">
            <v>#DIV/0!</v>
          </cell>
          <cell r="BQ137">
            <v>711000</v>
          </cell>
          <cell r="BR137" t="e">
            <v>#DIV/0!</v>
          </cell>
          <cell r="BS137">
            <v>0</v>
          </cell>
          <cell r="BV137">
            <v>0</v>
          </cell>
          <cell r="BW137">
            <v>711000</v>
          </cell>
          <cell r="BX137">
            <v>0</v>
          </cell>
          <cell r="BY137">
            <v>0</v>
          </cell>
          <cell r="BZ137" t="e">
            <v>#DIV/0!</v>
          </cell>
          <cell r="CA137" t="e">
            <v>#DIV/0!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F137">
            <v>0</v>
          </cell>
          <cell r="CG137" t="e">
            <v>#DIV/0!</v>
          </cell>
          <cell r="CH137" t="e">
            <v>#DIV/0!</v>
          </cell>
          <cell r="CI137">
            <v>711000</v>
          </cell>
          <cell r="CJ137" t="e">
            <v>#DIV/0!</v>
          </cell>
          <cell r="CK137">
            <v>0</v>
          </cell>
          <cell r="CL137" t="e">
            <v>#DIV/0!</v>
          </cell>
          <cell r="CM137" t="e">
            <v>#DIV/0!</v>
          </cell>
        </row>
        <row r="138">
          <cell r="A138" t="str">
            <v>279738-PS01</v>
          </cell>
          <cell r="B138" t="str">
            <v>Moe Twp - Lobster Lake</v>
          </cell>
          <cell r="C138" t="str">
            <v>LaFontaine</v>
          </cell>
          <cell r="D138">
            <v>150</v>
          </cell>
          <cell r="E138">
            <v>47</v>
          </cell>
          <cell r="F138" t="str">
            <v>Unsewered, potential SSTS</v>
          </cell>
          <cell r="G138" t="str">
            <v/>
          </cell>
          <cell r="H138" t="str">
            <v/>
          </cell>
          <cell r="I138" t="str">
            <v/>
          </cell>
          <cell r="J138">
            <v>0</v>
          </cell>
          <cell r="L138">
            <v>68167</v>
          </cell>
          <cell r="N138">
            <v>54250</v>
          </cell>
          <cell r="O138">
            <v>55000</v>
          </cell>
          <cell r="P138">
            <v>56786</v>
          </cell>
          <cell r="Q138">
            <v>58889</v>
          </cell>
          <cell r="R138">
            <v>55000</v>
          </cell>
          <cell r="S138">
            <v>67500</v>
          </cell>
          <cell r="T138">
            <v>68167</v>
          </cell>
          <cell r="U138">
            <v>0</v>
          </cell>
          <cell r="AA138">
            <v>0</v>
          </cell>
          <cell r="AD138">
            <v>0</v>
          </cell>
          <cell r="AF138">
            <v>0</v>
          </cell>
          <cell r="AG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1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 t="e">
            <v>#DIV/0!</v>
          </cell>
          <cell r="BJ138" t="e">
            <v>#DIV/0!</v>
          </cell>
          <cell r="BK138" t="e">
            <v>#DIV/0!</v>
          </cell>
          <cell r="BL138" t="e">
            <v>#DIV/0!</v>
          </cell>
          <cell r="BM138" t="e">
            <v>#DIV/0!</v>
          </cell>
          <cell r="BN138">
            <v>0</v>
          </cell>
          <cell r="BO138" t="e">
            <v>#DIV/0!</v>
          </cell>
          <cell r="BP138" t="e">
            <v>#DIV/0!</v>
          </cell>
          <cell r="BQ138">
            <v>0</v>
          </cell>
          <cell r="BR138" t="e">
            <v>#DIV/0!</v>
          </cell>
          <cell r="BS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 t="e">
            <v>#DIV/0!</v>
          </cell>
          <cell r="CA138" t="e">
            <v>#DIV/0!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F138">
            <v>0</v>
          </cell>
          <cell r="CG138" t="e">
            <v>#DIV/0!</v>
          </cell>
          <cell r="CH138" t="e">
            <v>#DIV/0!</v>
          </cell>
          <cell r="CI138">
            <v>0</v>
          </cell>
          <cell r="CJ138" t="e">
            <v>#DIV/0!</v>
          </cell>
          <cell r="CK138">
            <v>0</v>
          </cell>
          <cell r="CL138" t="e">
            <v>#DIV/0!</v>
          </cell>
          <cell r="CM138" t="e">
            <v>#DIV/0!</v>
          </cell>
        </row>
        <row r="139">
          <cell r="A139" t="str">
            <v>280536-PS01</v>
          </cell>
          <cell r="B139" t="str">
            <v>Montevideo</v>
          </cell>
          <cell r="C139" t="str">
            <v>LaFontaine</v>
          </cell>
          <cell r="D139">
            <v>92</v>
          </cell>
          <cell r="E139">
            <v>56</v>
          </cell>
          <cell r="F139" t="str">
            <v>Rehab treatment - blower replacement</v>
          </cell>
          <cell r="G139" t="str">
            <v/>
          </cell>
          <cell r="H139" t="str">
            <v/>
          </cell>
          <cell r="I139" t="str">
            <v/>
          </cell>
          <cell r="J139">
            <v>0</v>
          </cell>
          <cell r="L139">
            <v>47049</v>
          </cell>
          <cell r="R139">
            <v>38262</v>
          </cell>
          <cell r="S139">
            <v>43906</v>
          </cell>
          <cell r="T139">
            <v>47049</v>
          </cell>
          <cell r="U139" t="str">
            <v>other</v>
          </cell>
          <cell r="AA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1</v>
          </cell>
          <cell r="AP139">
            <v>0</v>
          </cell>
          <cell r="AQ139">
            <v>600000</v>
          </cell>
          <cell r="AR139">
            <v>600000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600000</v>
          </cell>
          <cell r="BG139">
            <v>0</v>
          </cell>
          <cell r="BH139">
            <v>0</v>
          </cell>
          <cell r="BI139" t="e">
            <v>#DIV/0!</v>
          </cell>
          <cell r="BJ139" t="e">
            <v>#DIV/0!</v>
          </cell>
          <cell r="BK139" t="e">
            <v>#DIV/0!</v>
          </cell>
          <cell r="BL139" t="e">
            <v>#DIV/0!</v>
          </cell>
          <cell r="BM139" t="e">
            <v>#DIV/0!</v>
          </cell>
          <cell r="BN139">
            <v>0</v>
          </cell>
          <cell r="BO139" t="e">
            <v>#DIV/0!</v>
          </cell>
          <cell r="BP139" t="e">
            <v>#DIV/0!</v>
          </cell>
          <cell r="BQ139">
            <v>600000</v>
          </cell>
          <cell r="BR139" t="e">
            <v>#DIV/0!</v>
          </cell>
          <cell r="BS139">
            <v>0</v>
          </cell>
          <cell r="BV139">
            <v>0</v>
          </cell>
          <cell r="BW139">
            <v>600000</v>
          </cell>
          <cell r="BX139">
            <v>0</v>
          </cell>
          <cell r="BY139">
            <v>0</v>
          </cell>
          <cell r="BZ139" t="e">
            <v>#DIV/0!</v>
          </cell>
          <cell r="CA139" t="e">
            <v>#DIV/0!</v>
          </cell>
          <cell r="CB139" t="e">
            <v>#DIV/0!</v>
          </cell>
          <cell r="CC139" t="e">
            <v>#DIV/0!</v>
          </cell>
          <cell r="CD139" t="e">
            <v>#DIV/0!</v>
          </cell>
          <cell r="CE139" t="e">
            <v>#DIV/0!</v>
          </cell>
          <cell r="CF139">
            <v>0</v>
          </cell>
          <cell r="CG139" t="e">
            <v>#DIV/0!</v>
          </cell>
          <cell r="CH139" t="e">
            <v>#DIV/0!</v>
          </cell>
          <cell r="CI139">
            <v>600000</v>
          </cell>
          <cell r="CJ139" t="e">
            <v>#DIV/0!</v>
          </cell>
          <cell r="CK139">
            <v>0</v>
          </cell>
          <cell r="CL139" t="e">
            <v>#DIV/0!</v>
          </cell>
          <cell r="CM139" t="e">
            <v>#DIV/0!</v>
          </cell>
        </row>
        <row r="140">
          <cell r="A140" t="str">
            <v>279868-PS02</v>
          </cell>
          <cell r="B140" t="str">
            <v>Mountain Lake</v>
          </cell>
          <cell r="C140" t="str">
            <v>Schultz</v>
          </cell>
          <cell r="D140">
            <v>9</v>
          </cell>
          <cell r="E140">
            <v>83</v>
          </cell>
          <cell r="F140" t="str">
            <v>Adv trmt - phos, new WWTP</v>
          </cell>
          <cell r="G140">
            <v>2019</v>
          </cell>
          <cell r="H140" t="str">
            <v/>
          </cell>
          <cell r="I140" t="str">
            <v>Yes</v>
          </cell>
          <cell r="J140">
            <v>0</v>
          </cell>
          <cell r="L140">
            <v>45573</v>
          </cell>
          <cell r="O140">
            <v>47350</v>
          </cell>
          <cell r="P140">
            <v>42037</v>
          </cell>
          <cell r="Q140">
            <v>41991</v>
          </cell>
          <cell r="R140">
            <v>47350</v>
          </cell>
          <cell r="S140">
            <v>44052</v>
          </cell>
          <cell r="T140">
            <v>45573</v>
          </cell>
          <cell r="U140" t="str">
            <v>2018 survey</v>
          </cell>
          <cell r="V140">
            <v>2019</v>
          </cell>
          <cell r="W140">
            <v>1</v>
          </cell>
          <cell r="X140">
            <v>754</v>
          </cell>
          <cell r="Y140">
            <v>0</v>
          </cell>
          <cell r="Z140">
            <v>898</v>
          </cell>
          <cell r="AA140">
            <v>1652</v>
          </cell>
          <cell r="AB140">
            <v>875</v>
          </cell>
          <cell r="AC140">
            <v>1652</v>
          </cell>
          <cell r="AD140">
            <v>456394</v>
          </cell>
          <cell r="AG140">
            <v>275000</v>
          </cell>
          <cell r="AJ140">
            <v>0.01</v>
          </cell>
          <cell r="AK140">
            <v>0.01</v>
          </cell>
          <cell r="AL140">
            <v>8260000</v>
          </cell>
          <cell r="AM140">
            <v>0</v>
          </cell>
          <cell r="AN140">
            <v>1</v>
          </cell>
          <cell r="AO140">
            <v>1</v>
          </cell>
          <cell r="AP140">
            <v>0</v>
          </cell>
          <cell r="AQ140">
            <v>14832450</v>
          </cell>
          <cell r="AR140">
            <v>14832450</v>
          </cell>
          <cell r="AS140">
            <v>2754584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2754584</v>
          </cell>
          <cell r="BF140">
            <v>12077866</v>
          </cell>
          <cell r="BG140">
            <v>456394</v>
          </cell>
          <cell r="BH140">
            <v>275000</v>
          </cell>
          <cell r="BI140">
            <v>70.656413821422717</v>
          </cell>
          <cell r="BJ140">
            <v>1.8604809116298523E-2</v>
          </cell>
          <cell r="BK140">
            <v>60.501842169785668</v>
          </cell>
          <cell r="BL140">
            <v>1.593097022441858E-2</v>
          </cell>
          <cell r="BM140">
            <v>1054012.3439999998</v>
          </cell>
          <cell r="BN140">
            <v>49560</v>
          </cell>
          <cell r="BO140">
            <v>273058.34399999981</v>
          </cell>
          <cell r="BP140">
            <v>7047010.0693399748</v>
          </cell>
          <cell r="BQ140">
            <v>12077866</v>
          </cell>
          <cell r="BR140">
            <v>4024684.7445280203</v>
          </cell>
          <cell r="BS140">
            <v>4024684.7445280203</v>
          </cell>
          <cell r="BV140">
            <v>2754584</v>
          </cell>
          <cell r="BW140">
            <v>12077866</v>
          </cell>
          <cell r="BX140">
            <v>456394</v>
          </cell>
          <cell r="BY140">
            <v>275000</v>
          </cell>
          <cell r="BZ140">
            <v>13.872074253430185</v>
          </cell>
          <cell r="CA140">
            <v>70.656413821422717</v>
          </cell>
          <cell r="CB140">
            <v>1.8604809116298523E-2</v>
          </cell>
          <cell r="CC140">
            <v>60.501842169785668</v>
          </cell>
          <cell r="CD140">
            <v>1.593097022441858E-2</v>
          </cell>
          <cell r="CE140">
            <v>1054012.3439999998</v>
          </cell>
          <cell r="CF140">
            <v>49560</v>
          </cell>
          <cell r="CG140">
            <v>273058.34399999981</v>
          </cell>
          <cell r="CH140">
            <v>7047010.0693399748</v>
          </cell>
          <cell r="CI140">
            <v>12077866</v>
          </cell>
          <cell r="CJ140">
            <v>4024684.7445280203</v>
          </cell>
          <cell r="CK140">
            <v>4024684.7445280203</v>
          </cell>
          <cell r="CL140">
            <v>52.635168433957148</v>
          </cell>
          <cell r="CM140">
            <v>1.3859566436431346E-2</v>
          </cell>
        </row>
        <row r="141">
          <cell r="A141" t="str">
            <v>279679-PS01</v>
          </cell>
          <cell r="B141" t="str">
            <v>Murdock</v>
          </cell>
          <cell r="C141" t="str">
            <v>LaFontaine</v>
          </cell>
          <cell r="D141">
            <v>166</v>
          </cell>
          <cell r="E141">
            <v>46</v>
          </cell>
          <cell r="F141" t="str">
            <v>Expand treatment, add pond</v>
          </cell>
          <cell r="G141" t="str">
            <v/>
          </cell>
          <cell r="H141" t="str">
            <v/>
          </cell>
          <cell r="I141" t="str">
            <v/>
          </cell>
          <cell r="J141">
            <v>0</v>
          </cell>
          <cell r="K141">
            <v>281</v>
          </cell>
          <cell r="L141">
            <v>44276</v>
          </cell>
          <cell r="M141">
            <v>28750</v>
          </cell>
          <cell r="N141">
            <v>44063</v>
          </cell>
          <cell r="O141">
            <v>50000</v>
          </cell>
          <cell r="P141">
            <v>44167</v>
          </cell>
          <cell r="Q141">
            <v>43125</v>
          </cell>
          <cell r="R141">
            <v>50000</v>
          </cell>
          <cell r="S141">
            <v>44145</v>
          </cell>
          <cell r="T141">
            <v>44276</v>
          </cell>
          <cell r="U141" t="str">
            <v>2011 survey</v>
          </cell>
          <cell r="W141">
            <v>1</v>
          </cell>
          <cell r="X141">
            <v>130</v>
          </cell>
          <cell r="Z141">
            <v>7</v>
          </cell>
          <cell r="AA141">
            <v>137</v>
          </cell>
          <cell r="AB141">
            <v>137</v>
          </cell>
          <cell r="AC141">
            <v>137</v>
          </cell>
          <cell r="AD141">
            <v>0</v>
          </cell>
          <cell r="AG141">
            <v>55000</v>
          </cell>
          <cell r="AL141">
            <v>685000</v>
          </cell>
          <cell r="AM141">
            <v>0</v>
          </cell>
          <cell r="AN141">
            <v>1</v>
          </cell>
          <cell r="AO141">
            <v>1</v>
          </cell>
          <cell r="AP141">
            <v>0</v>
          </cell>
          <cell r="AQ141">
            <v>400000</v>
          </cell>
          <cell r="AR141">
            <v>400000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400000</v>
          </cell>
          <cell r="BG141">
            <v>0</v>
          </cell>
          <cell r="BH141">
            <v>55000</v>
          </cell>
          <cell r="BI141">
            <v>47.142559664180936</v>
          </cell>
          <cell r="BJ141">
            <v>1.277691561952686E-2</v>
          </cell>
          <cell r="BK141">
            <v>43.372066023338029</v>
          </cell>
          <cell r="BL141">
            <v>1.1755009311592202E-2</v>
          </cell>
          <cell r="BM141">
            <v>0</v>
          </cell>
          <cell r="BN141">
            <v>4110</v>
          </cell>
          <cell r="BO141">
            <v>0</v>
          </cell>
          <cell r="BP141">
            <v>0</v>
          </cell>
          <cell r="BQ141">
            <v>400000</v>
          </cell>
          <cell r="BR141">
            <v>0</v>
          </cell>
          <cell r="BS141">
            <v>0</v>
          </cell>
          <cell r="BV141">
            <v>0</v>
          </cell>
          <cell r="BW141">
            <v>400000</v>
          </cell>
          <cell r="BX141">
            <v>0</v>
          </cell>
          <cell r="BY141">
            <v>55000</v>
          </cell>
          <cell r="BZ141">
            <v>33.454987834549875</v>
          </cell>
          <cell r="CA141">
            <v>47.142559664180936</v>
          </cell>
          <cell r="CB141">
            <v>1.277691561952686E-2</v>
          </cell>
          <cell r="CC141">
            <v>43.372066023338029</v>
          </cell>
          <cell r="CD141">
            <v>1.1755009311592202E-2</v>
          </cell>
          <cell r="CE141">
            <v>0</v>
          </cell>
          <cell r="CF141">
            <v>4110</v>
          </cell>
          <cell r="CG141">
            <v>0</v>
          </cell>
          <cell r="CH141">
            <v>0</v>
          </cell>
          <cell r="CI141">
            <v>400000</v>
          </cell>
          <cell r="CJ141">
            <v>0</v>
          </cell>
          <cell r="CK141">
            <v>0</v>
          </cell>
          <cell r="CL141">
            <v>43.372066023338029</v>
          </cell>
          <cell r="CM141">
            <v>1.1755009311592202E-2</v>
          </cell>
        </row>
        <row r="142">
          <cell r="A142" t="str">
            <v>280619-PS01</v>
          </cell>
          <cell r="B142" t="str">
            <v>Nashwauk</v>
          </cell>
          <cell r="C142" t="str">
            <v>Fletcher</v>
          </cell>
          <cell r="D142">
            <v>190</v>
          </cell>
          <cell r="E142">
            <v>43</v>
          </cell>
          <cell r="F142" t="str">
            <v>Adv trmt-phos, new East Range WWTP, connect Keewatin</v>
          </cell>
          <cell r="G142" t="str">
            <v/>
          </cell>
          <cell r="H142" t="str">
            <v/>
          </cell>
          <cell r="I142" t="str">
            <v/>
          </cell>
          <cell r="J142">
            <v>0</v>
          </cell>
          <cell r="L142">
            <v>54052</v>
          </cell>
          <cell r="R142">
            <v>39511</v>
          </cell>
          <cell r="S142">
            <v>53424</v>
          </cell>
          <cell r="T142">
            <v>54052</v>
          </cell>
          <cell r="W142">
            <v>1</v>
          </cell>
          <cell r="X142">
            <v>400</v>
          </cell>
          <cell r="Y142">
            <v>0</v>
          </cell>
          <cell r="Z142">
            <v>75</v>
          </cell>
          <cell r="AA142">
            <v>475</v>
          </cell>
          <cell r="AB142">
            <v>450</v>
          </cell>
          <cell r="AC142">
            <v>505</v>
          </cell>
          <cell r="AD142">
            <v>0</v>
          </cell>
          <cell r="AF142">
            <v>0</v>
          </cell>
          <cell r="AL142">
            <v>2375000</v>
          </cell>
          <cell r="AM142">
            <v>0</v>
          </cell>
          <cell r="AN142">
            <v>0.94059405940594054</v>
          </cell>
          <cell r="AO142">
            <v>0.94059405940594054</v>
          </cell>
          <cell r="AP142">
            <v>0</v>
          </cell>
          <cell r="AQ142">
            <v>6435000</v>
          </cell>
          <cell r="AR142">
            <v>6435000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6435000</v>
          </cell>
          <cell r="BG142">
            <v>0</v>
          </cell>
          <cell r="BH142">
            <v>0</v>
          </cell>
          <cell r="BI142">
            <v>63.50997309022943</v>
          </cell>
          <cell r="BJ142">
            <v>1.4099749816523961E-2</v>
          </cell>
          <cell r="BK142">
            <v>46.014981820235221</v>
          </cell>
          <cell r="BL142">
            <v>1.0215714161230346E-2</v>
          </cell>
          <cell r="BM142">
            <v>0</v>
          </cell>
          <cell r="BN142">
            <v>14250</v>
          </cell>
          <cell r="BO142">
            <v>0</v>
          </cell>
          <cell r="BP142">
            <v>0</v>
          </cell>
          <cell r="BQ142">
            <v>6052722.7722772276</v>
          </cell>
          <cell r="BR142">
            <v>0</v>
          </cell>
          <cell r="BS142">
            <v>0</v>
          </cell>
          <cell r="BV142">
            <v>0</v>
          </cell>
          <cell r="BW142">
            <v>6435000</v>
          </cell>
          <cell r="BX142">
            <v>0</v>
          </cell>
          <cell r="BY142">
            <v>0</v>
          </cell>
          <cell r="BZ142">
            <v>0</v>
          </cell>
          <cell r="CA142">
            <v>63.50997309022943</v>
          </cell>
          <cell r="CB142">
            <v>1.4099749816523961E-2</v>
          </cell>
          <cell r="CC142">
            <v>46.014981820235221</v>
          </cell>
          <cell r="CD142">
            <v>1.0215714161230346E-2</v>
          </cell>
          <cell r="CE142">
            <v>0</v>
          </cell>
          <cell r="CF142">
            <v>14250</v>
          </cell>
          <cell r="CG142">
            <v>0</v>
          </cell>
          <cell r="CH142">
            <v>0</v>
          </cell>
          <cell r="CI142">
            <v>6052722.7722772276</v>
          </cell>
          <cell r="CJ142">
            <v>0</v>
          </cell>
          <cell r="CK142">
            <v>0</v>
          </cell>
          <cell r="CL142">
            <v>46.014981820235221</v>
          </cell>
          <cell r="CM142">
            <v>1.0215714161230346E-2</v>
          </cell>
        </row>
        <row r="143">
          <cell r="A143" t="str">
            <v>280308-PS01</v>
          </cell>
          <cell r="B143" t="str">
            <v>New London</v>
          </cell>
          <cell r="C143" t="str">
            <v>Barrett</v>
          </cell>
          <cell r="D143">
            <v>231</v>
          </cell>
          <cell r="E143">
            <v>33</v>
          </cell>
          <cell r="F143" t="str">
            <v>Rehab collection</v>
          </cell>
          <cell r="G143" t="str">
            <v/>
          </cell>
          <cell r="H143" t="str">
            <v/>
          </cell>
          <cell r="I143" t="str">
            <v/>
          </cell>
          <cell r="J143">
            <v>0</v>
          </cell>
          <cell r="L143">
            <v>42500</v>
          </cell>
          <cell r="Q143">
            <v>39831</v>
          </cell>
          <cell r="R143">
            <v>40739</v>
          </cell>
          <cell r="S143">
            <v>41354</v>
          </cell>
          <cell r="T143">
            <v>42500</v>
          </cell>
          <cell r="U143" t="str">
            <v>2015 survey</v>
          </cell>
          <cell r="W143">
            <v>1</v>
          </cell>
          <cell r="X143">
            <v>393</v>
          </cell>
          <cell r="Y143">
            <v>0</v>
          </cell>
          <cell r="Z143">
            <v>299</v>
          </cell>
          <cell r="AA143">
            <v>692</v>
          </cell>
          <cell r="AB143">
            <v>475</v>
          </cell>
          <cell r="AC143">
            <v>727</v>
          </cell>
          <cell r="AD143">
            <v>94981</v>
          </cell>
          <cell r="AG143">
            <v>415000</v>
          </cell>
          <cell r="AL143">
            <v>3460000</v>
          </cell>
          <cell r="AM143">
            <v>0</v>
          </cell>
          <cell r="AN143">
            <v>0.95185694635488305</v>
          </cell>
          <cell r="AO143">
            <v>0.95185694635488305</v>
          </cell>
          <cell r="AP143">
            <v>0</v>
          </cell>
          <cell r="AQ143">
            <v>449900</v>
          </cell>
          <cell r="AR143">
            <v>449900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449900</v>
          </cell>
          <cell r="BG143">
            <v>94981</v>
          </cell>
          <cell r="BH143">
            <v>415000</v>
          </cell>
          <cell r="BI143">
            <v>64.461770051406631</v>
          </cell>
          <cell r="BJ143">
            <v>1.820097036745599E-2</v>
          </cell>
          <cell r="BK143">
            <v>63.62217728697351</v>
          </cell>
          <cell r="BL143">
            <v>1.7963908881027814E-2</v>
          </cell>
          <cell r="BM143">
            <v>411739.99999999994</v>
          </cell>
          <cell r="BN143">
            <v>20760</v>
          </cell>
          <cell r="BO143">
            <v>0</v>
          </cell>
          <cell r="BP143">
            <v>0</v>
          </cell>
          <cell r="BQ143">
            <v>428240.44016506191</v>
          </cell>
          <cell r="BR143">
            <v>342592.35213204956</v>
          </cell>
          <cell r="BS143">
            <v>342592.35213204956</v>
          </cell>
          <cell r="BV143">
            <v>0</v>
          </cell>
          <cell r="BW143">
            <v>449900</v>
          </cell>
          <cell r="BX143">
            <v>94981</v>
          </cell>
          <cell r="BY143">
            <v>415000</v>
          </cell>
          <cell r="BZ143">
            <v>49.97591522157996</v>
          </cell>
          <cell r="CA143">
            <v>64.461770051406631</v>
          </cell>
          <cell r="CB143">
            <v>1.820097036745599E-2</v>
          </cell>
          <cell r="CC143">
            <v>63.62217728697351</v>
          </cell>
          <cell r="CD143">
            <v>1.7963908881027814E-2</v>
          </cell>
          <cell r="CE143">
            <v>411739.99999999994</v>
          </cell>
          <cell r="CF143">
            <v>20760</v>
          </cell>
          <cell r="CG143">
            <v>0</v>
          </cell>
          <cell r="CH143">
            <v>0</v>
          </cell>
          <cell r="CI143">
            <v>428240.44016506191</v>
          </cell>
          <cell r="CJ143">
            <v>342592.35213204956</v>
          </cell>
          <cell r="CK143">
            <v>342592.35213204956</v>
          </cell>
          <cell r="CL143">
            <v>61.940603679359754</v>
          </cell>
          <cell r="CM143">
            <v>1.7489111627113342E-2</v>
          </cell>
        </row>
        <row r="144">
          <cell r="A144" t="str">
            <v>279656-PS01</v>
          </cell>
          <cell r="B144" t="str">
            <v>Newport</v>
          </cell>
          <cell r="C144" t="str">
            <v>Sabie</v>
          </cell>
          <cell r="D144">
            <v>57</v>
          </cell>
          <cell r="E144">
            <v>61</v>
          </cell>
          <cell r="F144" t="str">
            <v>Rehab collection</v>
          </cell>
          <cell r="G144" t="str">
            <v/>
          </cell>
          <cell r="H144" t="str">
            <v/>
          </cell>
          <cell r="I144" t="str">
            <v/>
          </cell>
          <cell r="J144">
            <v>0</v>
          </cell>
          <cell r="K144">
            <v>3534</v>
          </cell>
          <cell r="L144">
            <v>61339</v>
          </cell>
          <cell r="M144">
            <v>45373</v>
          </cell>
          <cell r="N144">
            <v>49646</v>
          </cell>
          <cell r="O144">
            <v>53089</v>
          </cell>
          <cell r="P144">
            <v>54438</v>
          </cell>
          <cell r="Q144">
            <v>56310</v>
          </cell>
          <cell r="R144">
            <v>53089</v>
          </cell>
          <cell r="S144">
            <v>59423</v>
          </cell>
          <cell r="T144">
            <v>61339</v>
          </cell>
          <cell r="U144">
            <v>0</v>
          </cell>
          <cell r="W144">
            <v>1</v>
          </cell>
          <cell r="X144">
            <v>1000</v>
          </cell>
          <cell r="Y144">
            <v>250</v>
          </cell>
          <cell r="Z144">
            <v>1231</v>
          </cell>
          <cell r="AA144">
            <v>2481</v>
          </cell>
          <cell r="AB144">
            <v>1330</v>
          </cell>
          <cell r="AC144">
            <v>2960</v>
          </cell>
          <cell r="AD144">
            <v>0</v>
          </cell>
          <cell r="AF144">
            <v>0</v>
          </cell>
          <cell r="AG144">
            <v>0</v>
          </cell>
          <cell r="AL144">
            <v>12405000</v>
          </cell>
          <cell r="AM144">
            <v>0</v>
          </cell>
          <cell r="AN144">
            <v>0.83817567567567564</v>
          </cell>
          <cell r="AO144">
            <v>0.83817567567567564</v>
          </cell>
          <cell r="AP144">
            <v>0</v>
          </cell>
          <cell r="AQ144">
            <v>950000</v>
          </cell>
          <cell r="AR144">
            <v>950000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950000</v>
          </cell>
          <cell r="BG144">
            <v>0</v>
          </cell>
          <cell r="BH144">
            <v>0</v>
          </cell>
          <cell r="BI144">
            <v>1.7950800822515938</v>
          </cell>
          <cell r="BJ144">
            <v>3.5117887456624864E-4</v>
          </cell>
          <cell r="BK144">
            <v>1.3005922271974792</v>
          </cell>
          <cell r="BL144">
            <v>2.5444018856469374E-4</v>
          </cell>
          <cell r="BM144">
            <v>0</v>
          </cell>
          <cell r="BN144">
            <v>74430</v>
          </cell>
          <cell r="BO144">
            <v>0</v>
          </cell>
          <cell r="BP144">
            <v>0</v>
          </cell>
          <cell r="BQ144">
            <v>796266.89189189184</v>
          </cell>
          <cell r="BR144">
            <v>0</v>
          </cell>
          <cell r="BS144">
            <v>0</v>
          </cell>
          <cell r="BV144">
            <v>0</v>
          </cell>
          <cell r="BW144">
            <v>950000</v>
          </cell>
          <cell r="BX144">
            <v>0</v>
          </cell>
          <cell r="BY144">
            <v>0</v>
          </cell>
          <cell r="BZ144">
            <v>0</v>
          </cell>
          <cell r="CA144">
            <v>1.7950800822515938</v>
          </cell>
          <cell r="CB144">
            <v>3.5117887456624864E-4</v>
          </cell>
          <cell r="CC144">
            <v>1.3005922271974792</v>
          </cell>
          <cell r="CD144">
            <v>2.5444018856469374E-4</v>
          </cell>
          <cell r="CE144">
            <v>0</v>
          </cell>
          <cell r="CF144">
            <v>74430</v>
          </cell>
          <cell r="CG144">
            <v>0</v>
          </cell>
          <cell r="CH144">
            <v>0</v>
          </cell>
          <cell r="CI144">
            <v>796266.89189189184</v>
          </cell>
          <cell r="CJ144">
            <v>0</v>
          </cell>
          <cell r="CK144">
            <v>0</v>
          </cell>
          <cell r="CL144">
            <v>1.3005922271974792</v>
          </cell>
          <cell r="CM144">
            <v>2.5444018856469374E-4</v>
          </cell>
        </row>
        <row r="145">
          <cell r="A145" t="str">
            <v>279535-PS01</v>
          </cell>
          <cell r="B145" t="str">
            <v>Nisswa</v>
          </cell>
          <cell r="C145" t="str">
            <v>LaFontaine</v>
          </cell>
          <cell r="D145">
            <v>178</v>
          </cell>
          <cell r="E145">
            <v>45</v>
          </cell>
          <cell r="F145" t="str">
            <v>Rehab/expand ponds, add subsurface discharge</v>
          </cell>
          <cell r="G145" t="str">
            <v/>
          </cell>
          <cell r="H145" t="str">
            <v/>
          </cell>
          <cell r="I145" t="str">
            <v/>
          </cell>
          <cell r="J145">
            <v>0</v>
          </cell>
          <cell r="L145">
            <v>64453</v>
          </cell>
          <cell r="R145">
            <v>56328</v>
          </cell>
          <cell r="S145">
            <v>64435</v>
          </cell>
          <cell r="T145">
            <v>64453</v>
          </cell>
          <cell r="U145" t="str">
            <v>other</v>
          </cell>
          <cell r="AA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1</v>
          </cell>
          <cell r="AP145">
            <v>0</v>
          </cell>
          <cell r="AQ145">
            <v>2872795</v>
          </cell>
          <cell r="AR145">
            <v>2872795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2872795</v>
          </cell>
          <cell r="BG145">
            <v>0</v>
          </cell>
          <cell r="BH145">
            <v>0</v>
          </cell>
          <cell r="BI145" t="e">
            <v>#DIV/0!</v>
          </cell>
          <cell r="BJ145" t="e">
            <v>#DIV/0!</v>
          </cell>
          <cell r="BK145" t="e">
            <v>#DIV/0!</v>
          </cell>
          <cell r="BL145" t="e">
            <v>#DIV/0!</v>
          </cell>
          <cell r="BM145" t="e">
            <v>#DIV/0!</v>
          </cell>
          <cell r="BN145">
            <v>0</v>
          </cell>
          <cell r="BO145" t="e">
            <v>#DIV/0!</v>
          </cell>
          <cell r="BP145" t="e">
            <v>#DIV/0!</v>
          </cell>
          <cell r="BQ145">
            <v>2872795</v>
          </cell>
          <cell r="BR145" t="e">
            <v>#DIV/0!</v>
          </cell>
          <cell r="BS145">
            <v>0</v>
          </cell>
          <cell r="BV145">
            <v>0</v>
          </cell>
          <cell r="BW145">
            <v>2872795</v>
          </cell>
          <cell r="BX145">
            <v>0</v>
          </cell>
          <cell r="BY145">
            <v>0</v>
          </cell>
          <cell r="BZ145" t="e">
            <v>#DIV/0!</v>
          </cell>
          <cell r="CA145" t="e">
            <v>#DIV/0!</v>
          </cell>
          <cell r="CB145" t="e">
            <v>#DIV/0!</v>
          </cell>
          <cell r="CC145" t="e">
            <v>#DIV/0!</v>
          </cell>
          <cell r="CD145" t="e">
            <v>#DIV/0!</v>
          </cell>
          <cell r="CE145" t="e">
            <v>#DIV/0!</v>
          </cell>
          <cell r="CF145">
            <v>0</v>
          </cell>
          <cell r="CG145" t="e">
            <v>#DIV/0!</v>
          </cell>
          <cell r="CH145" t="e">
            <v>#DIV/0!</v>
          </cell>
          <cell r="CI145">
            <v>2872795</v>
          </cell>
          <cell r="CJ145" t="e">
            <v>#DIV/0!</v>
          </cell>
          <cell r="CK145">
            <v>0</v>
          </cell>
          <cell r="CL145" t="e">
            <v>#DIV/0!</v>
          </cell>
          <cell r="CM145" t="e">
            <v>#DIV/0!</v>
          </cell>
        </row>
        <row r="146">
          <cell r="A146" t="str">
            <v>279889-PS01</v>
          </cell>
          <cell r="B146" t="str">
            <v>Northern Twp - Birchmont Beach</v>
          </cell>
          <cell r="C146" t="str">
            <v>Schultz</v>
          </cell>
          <cell r="D146">
            <v>209</v>
          </cell>
          <cell r="E146">
            <v>39</v>
          </cell>
          <cell r="F146" t="str">
            <v xml:space="preserve">Unsewered, potential SSTS </v>
          </cell>
          <cell r="G146" t="str">
            <v/>
          </cell>
          <cell r="H146" t="str">
            <v/>
          </cell>
          <cell r="I146" t="str">
            <v/>
          </cell>
          <cell r="J146">
            <v>0</v>
          </cell>
          <cell r="L146">
            <v>67574</v>
          </cell>
          <cell r="N146">
            <v>58021</v>
          </cell>
          <cell r="O146">
            <v>70144</v>
          </cell>
          <cell r="P146">
            <v>68210</v>
          </cell>
          <cell r="Q146">
            <v>62583</v>
          </cell>
          <cell r="R146">
            <v>70144</v>
          </cell>
          <cell r="S146">
            <v>68333</v>
          </cell>
          <cell r="T146">
            <v>67574</v>
          </cell>
          <cell r="U146">
            <v>0</v>
          </cell>
          <cell r="AA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1</v>
          </cell>
          <cell r="AP146">
            <v>0</v>
          </cell>
          <cell r="AQ146">
            <v>925000</v>
          </cell>
          <cell r="AR146">
            <v>925000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925000</v>
          </cell>
          <cell r="BG146">
            <v>0</v>
          </cell>
          <cell r="BH146">
            <v>0</v>
          </cell>
          <cell r="BI146" t="e">
            <v>#DIV/0!</v>
          </cell>
          <cell r="BJ146" t="e">
            <v>#DIV/0!</v>
          </cell>
          <cell r="BK146" t="e">
            <v>#DIV/0!</v>
          </cell>
          <cell r="BL146" t="e">
            <v>#DIV/0!</v>
          </cell>
          <cell r="BM146" t="e">
            <v>#DIV/0!</v>
          </cell>
          <cell r="BN146">
            <v>0</v>
          </cell>
          <cell r="BO146" t="e">
            <v>#DIV/0!</v>
          </cell>
          <cell r="BP146" t="e">
            <v>#DIV/0!</v>
          </cell>
          <cell r="BQ146">
            <v>925000</v>
          </cell>
          <cell r="BR146" t="e">
            <v>#DIV/0!</v>
          </cell>
          <cell r="BS146">
            <v>0</v>
          </cell>
          <cell r="BV146">
            <v>0</v>
          </cell>
          <cell r="BW146">
            <v>925000</v>
          </cell>
          <cell r="BX146">
            <v>0</v>
          </cell>
          <cell r="BY146">
            <v>0</v>
          </cell>
          <cell r="BZ146" t="e">
            <v>#DIV/0!</v>
          </cell>
          <cell r="CA146" t="e">
            <v>#DIV/0!</v>
          </cell>
          <cell r="CB146" t="e">
            <v>#DIV/0!</v>
          </cell>
          <cell r="CC146" t="e">
            <v>#DIV/0!</v>
          </cell>
          <cell r="CD146" t="e">
            <v>#DIV/0!</v>
          </cell>
          <cell r="CE146" t="e">
            <v>#DIV/0!</v>
          </cell>
          <cell r="CF146">
            <v>0</v>
          </cell>
          <cell r="CG146" t="e">
            <v>#DIV/0!</v>
          </cell>
          <cell r="CH146" t="e">
            <v>#DIV/0!</v>
          </cell>
          <cell r="CI146">
            <v>925000</v>
          </cell>
          <cell r="CJ146" t="e">
            <v>#DIV/0!</v>
          </cell>
          <cell r="CK146">
            <v>0</v>
          </cell>
          <cell r="CL146" t="e">
            <v>#DIV/0!</v>
          </cell>
          <cell r="CM146" t="e">
            <v>#DIV/0!</v>
          </cell>
        </row>
        <row r="147">
          <cell r="A147" t="str">
            <v>280348-PS01</v>
          </cell>
          <cell r="B147" t="str">
            <v>Northfield</v>
          </cell>
          <cell r="C147" t="str">
            <v>Gallentine</v>
          </cell>
          <cell r="D147">
            <v>244</v>
          </cell>
          <cell r="E147">
            <v>24</v>
          </cell>
          <cell r="F147" t="str">
            <v>Rehab/expand treatment</v>
          </cell>
          <cell r="G147" t="str">
            <v/>
          </cell>
          <cell r="H147" t="str">
            <v/>
          </cell>
          <cell r="I147" t="str">
            <v/>
          </cell>
          <cell r="J147">
            <v>0</v>
          </cell>
          <cell r="L147">
            <v>60235</v>
          </cell>
          <cell r="R147">
            <v>64917</v>
          </cell>
          <cell r="S147">
            <v>57866</v>
          </cell>
          <cell r="T147">
            <v>60235</v>
          </cell>
          <cell r="AA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1</v>
          </cell>
          <cell r="AP147">
            <v>0</v>
          </cell>
          <cell r="AQ147">
            <v>10828875</v>
          </cell>
          <cell r="AR147">
            <v>10828875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10828875</v>
          </cell>
          <cell r="BG147">
            <v>0</v>
          </cell>
          <cell r="BH147">
            <v>0</v>
          </cell>
          <cell r="BI147" t="e">
            <v>#DIV/0!</v>
          </cell>
          <cell r="BJ147" t="e">
            <v>#DIV/0!</v>
          </cell>
          <cell r="BK147" t="e">
            <v>#DIV/0!</v>
          </cell>
          <cell r="BL147" t="e">
            <v>#DIV/0!</v>
          </cell>
          <cell r="BM147" t="e">
            <v>#DIV/0!</v>
          </cell>
          <cell r="BN147">
            <v>0</v>
          </cell>
          <cell r="BO147" t="e">
            <v>#DIV/0!</v>
          </cell>
          <cell r="BP147" t="e">
            <v>#DIV/0!</v>
          </cell>
          <cell r="BQ147">
            <v>10828875</v>
          </cell>
          <cell r="BR147" t="e">
            <v>#DIV/0!</v>
          </cell>
          <cell r="BS147">
            <v>0</v>
          </cell>
          <cell r="BV147">
            <v>0</v>
          </cell>
          <cell r="BW147">
            <v>10828875</v>
          </cell>
          <cell r="BX147">
            <v>0</v>
          </cell>
          <cell r="BY147">
            <v>0</v>
          </cell>
          <cell r="BZ147" t="e">
            <v>#DIV/0!</v>
          </cell>
          <cell r="CA147" t="e">
            <v>#DIV/0!</v>
          </cell>
          <cell r="CB147" t="e">
            <v>#DIV/0!</v>
          </cell>
          <cell r="CC147" t="e">
            <v>#DIV/0!</v>
          </cell>
          <cell r="CD147" t="e">
            <v>#DIV/0!</v>
          </cell>
          <cell r="CE147" t="e">
            <v>#DIV/0!</v>
          </cell>
          <cell r="CF147">
            <v>0</v>
          </cell>
          <cell r="CG147" t="e">
            <v>#DIV/0!</v>
          </cell>
          <cell r="CH147" t="e">
            <v>#DIV/0!</v>
          </cell>
          <cell r="CI147">
            <v>10828875</v>
          </cell>
          <cell r="CJ147" t="e">
            <v>#DIV/0!</v>
          </cell>
          <cell r="CK147">
            <v>0</v>
          </cell>
          <cell r="CL147" t="e">
            <v>#DIV/0!</v>
          </cell>
          <cell r="CM147" t="e">
            <v>#DIV/0!</v>
          </cell>
        </row>
        <row r="148">
          <cell r="A148" t="str">
            <v>279592-PS01</v>
          </cell>
          <cell r="B148" t="str">
            <v>Northome</v>
          </cell>
          <cell r="C148" t="str">
            <v>Fletcher</v>
          </cell>
          <cell r="D148">
            <v>196</v>
          </cell>
          <cell r="E148">
            <v>43</v>
          </cell>
          <cell r="F148" t="str">
            <v>Rehab collection and treatment</v>
          </cell>
          <cell r="G148" t="str">
            <v/>
          </cell>
          <cell r="H148" t="str">
            <v/>
          </cell>
          <cell r="I148" t="str">
            <v/>
          </cell>
          <cell r="J148">
            <v>0</v>
          </cell>
          <cell r="K148">
            <v>0</v>
          </cell>
          <cell r="L148">
            <v>29583</v>
          </cell>
          <cell r="M148">
            <v>25417</v>
          </cell>
          <cell r="N148">
            <v>38036</v>
          </cell>
          <cell r="O148">
            <v>40313</v>
          </cell>
          <cell r="P148">
            <v>26406</v>
          </cell>
          <cell r="Q148">
            <v>21771</v>
          </cell>
          <cell r="R148">
            <v>40313</v>
          </cell>
          <cell r="S148">
            <v>27727</v>
          </cell>
          <cell r="T148">
            <v>29583</v>
          </cell>
          <cell r="U148">
            <v>0</v>
          </cell>
          <cell r="W148">
            <v>0</v>
          </cell>
          <cell r="AA148">
            <v>0</v>
          </cell>
          <cell r="AD148">
            <v>0</v>
          </cell>
          <cell r="AF148">
            <v>0</v>
          </cell>
          <cell r="AG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1</v>
          </cell>
          <cell r="AP148">
            <v>1923000</v>
          </cell>
          <cell r="AQ148">
            <v>1923000</v>
          </cell>
          <cell r="AR148">
            <v>1923000</v>
          </cell>
          <cell r="AS148">
            <v>0</v>
          </cell>
          <cell r="AT148" t="str">
            <v>RD Commit</v>
          </cell>
          <cell r="AU148">
            <v>1329000</v>
          </cell>
          <cell r="AV148">
            <v>488000</v>
          </cell>
          <cell r="AW148">
            <v>1435000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317200</v>
          </cell>
          <cell r="BD148">
            <v>317200</v>
          </cell>
          <cell r="BE148">
            <v>0</v>
          </cell>
          <cell r="BF148">
            <v>1923000</v>
          </cell>
          <cell r="BG148">
            <v>0</v>
          </cell>
          <cell r="BH148">
            <v>0</v>
          </cell>
          <cell r="BI148" t="e">
            <v>#DIV/0!</v>
          </cell>
          <cell r="BJ148" t="e">
            <v>#DIV/0!</v>
          </cell>
          <cell r="BK148" t="e">
            <v>#DIV/0!</v>
          </cell>
          <cell r="BL148" t="e">
            <v>#DIV/0!</v>
          </cell>
          <cell r="BM148" t="e">
            <v>#DIV/0!</v>
          </cell>
          <cell r="BN148">
            <v>0</v>
          </cell>
          <cell r="BO148" t="e">
            <v>#DIV/0!</v>
          </cell>
          <cell r="BP148" t="e">
            <v>#DIV/0!</v>
          </cell>
          <cell r="BQ148">
            <v>1923000</v>
          </cell>
          <cell r="BR148" t="e">
            <v>#DIV/0!</v>
          </cell>
          <cell r="BS148">
            <v>0</v>
          </cell>
          <cell r="BV148">
            <v>0</v>
          </cell>
          <cell r="BW148">
            <v>1923000</v>
          </cell>
          <cell r="BX148">
            <v>0</v>
          </cell>
          <cell r="BY148">
            <v>0</v>
          </cell>
          <cell r="BZ148" t="e">
            <v>#DIV/0!</v>
          </cell>
          <cell r="CA148" t="e">
            <v>#DIV/0!</v>
          </cell>
          <cell r="CB148" t="e">
            <v>#DIV/0!</v>
          </cell>
          <cell r="CC148" t="e">
            <v>#DIV/0!</v>
          </cell>
          <cell r="CD148" t="e">
            <v>#DIV/0!</v>
          </cell>
          <cell r="CE148" t="e">
            <v>#DIV/0!</v>
          </cell>
          <cell r="CF148">
            <v>0</v>
          </cell>
          <cell r="CG148" t="e">
            <v>#DIV/0!</v>
          </cell>
          <cell r="CH148" t="e">
            <v>#DIV/0!</v>
          </cell>
          <cell r="CI148">
            <v>1923000</v>
          </cell>
          <cell r="CJ148" t="e">
            <v>#DIV/0!</v>
          </cell>
          <cell r="CK148">
            <v>0</v>
          </cell>
          <cell r="CL148" t="e">
            <v>#DIV/0!</v>
          </cell>
          <cell r="CM148" t="e">
            <v>#DIV/0!</v>
          </cell>
        </row>
        <row r="149">
          <cell r="A149" t="str">
            <v>280599-PS01</v>
          </cell>
          <cell r="B149" t="str">
            <v>Ogilvie</v>
          </cell>
          <cell r="C149" t="str">
            <v>Barrett</v>
          </cell>
          <cell r="D149">
            <v>27</v>
          </cell>
          <cell r="E149">
            <v>70</v>
          </cell>
          <cell r="F149" t="str">
            <v>Rehab treatment</v>
          </cell>
          <cell r="G149" t="str">
            <v/>
          </cell>
          <cell r="H149" t="str">
            <v/>
          </cell>
          <cell r="I149" t="str">
            <v/>
          </cell>
          <cell r="J149">
            <v>0</v>
          </cell>
          <cell r="L149" t="e">
            <v>#N/A</v>
          </cell>
          <cell r="T149" t="e">
            <v>#N/A</v>
          </cell>
          <cell r="AL149">
            <v>0</v>
          </cell>
          <cell r="AM149">
            <v>0</v>
          </cell>
          <cell r="AN149">
            <v>0</v>
          </cell>
          <cell r="AO149">
            <v>1</v>
          </cell>
          <cell r="AP149">
            <v>0</v>
          </cell>
          <cell r="AQ149">
            <v>3718000</v>
          </cell>
          <cell r="AR149">
            <v>3718000</v>
          </cell>
          <cell r="AS149">
            <v>0</v>
          </cell>
          <cell r="AT149" t="str">
            <v>PER Submitted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3718000</v>
          </cell>
          <cell r="BG149">
            <v>0</v>
          </cell>
          <cell r="BH149">
            <v>0</v>
          </cell>
          <cell r="BI149" t="e">
            <v>#DIV/0!</v>
          </cell>
          <cell r="BJ149" t="e">
            <v>#DIV/0!</v>
          </cell>
          <cell r="BK149" t="e">
            <v>#DIV/0!</v>
          </cell>
          <cell r="BL149" t="e">
            <v>#DIV/0!</v>
          </cell>
          <cell r="BM149" t="e">
            <v>#DIV/0!</v>
          </cell>
          <cell r="BN149">
            <v>0</v>
          </cell>
          <cell r="BO149" t="e">
            <v>#DIV/0!</v>
          </cell>
          <cell r="BP149" t="e">
            <v>#DIV/0!</v>
          </cell>
          <cell r="BQ149">
            <v>3718000</v>
          </cell>
          <cell r="BR149" t="e">
            <v>#DIV/0!</v>
          </cell>
          <cell r="BS149">
            <v>0</v>
          </cell>
          <cell r="BV149">
            <v>0</v>
          </cell>
          <cell r="BW149">
            <v>3718000</v>
          </cell>
          <cell r="BX149">
            <v>0</v>
          </cell>
          <cell r="BY149">
            <v>0</v>
          </cell>
          <cell r="BZ149" t="e">
            <v>#DIV/0!</v>
          </cell>
          <cell r="CA149" t="e">
            <v>#DIV/0!</v>
          </cell>
          <cell r="CB149" t="e">
            <v>#DIV/0!</v>
          </cell>
          <cell r="CC149" t="e">
            <v>#DIV/0!</v>
          </cell>
          <cell r="CD149" t="e">
            <v>#DIV/0!</v>
          </cell>
          <cell r="CE149" t="e">
            <v>#DIV/0!</v>
          </cell>
          <cell r="CF149">
            <v>0</v>
          </cell>
          <cell r="CG149" t="e">
            <v>#DIV/0!</v>
          </cell>
          <cell r="CH149" t="e">
            <v>#DIV/0!</v>
          </cell>
          <cell r="CI149">
            <v>3718000</v>
          </cell>
          <cell r="CJ149" t="e">
            <v>#DIV/0!</v>
          </cell>
          <cell r="CK149">
            <v>0</v>
          </cell>
          <cell r="CL149" t="e">
            <v>#DIV/0!</v>
          </cell>
          <cell r="CM149" t="e">
            <v>#DIV/0!</v>
          </cell>
        </row>
        <row r="150">
          <cell r="A150" t="str">
            <v>280516-PS01</v>
          </cell>
          <cell r="B150" t="str">
            <v>Onamia</v>
          </cell>
          <cell r="C150" t="str">
            <v>Barrett</v>
          </cell>
          <cell r="D150">
            <v>212</v>
          </cell>
          <cell r="E150">
            <v>38</v>
          </cell>
          <cell r="F150" t="str">
            <v>Rehab collection</v>
          </cell>
          <cell r="G150" t="str">
            <v/>
          </cell>
          <cell r="H150" t="str">
            <v/>
          </cell>
          <cell r="I150" t="str">
            <v/>
          </cell>
          <cell r="J150">
            <v>0</v>
          </cell>
          <cell r="L150">
            <v>27604</v>
          </cell>
          <cell r="R150">
            <v>22025</v>
          </cell>
          <cell r="S150">
            <v>29583</v>
          </cell>
          <cell r="T150">
            <v>27604</v>
          </cell>
          <cell r="U150" t="str">
            <v>2018 survey</v>
          </cell>
          <cell r="V150">
            <v>2019</v>
          </cell>
          <cell r="W150">
            <v>1</v>
          </cell>
          <cell r="X150">
            <v>215</v>
          </cell>
          <cell r="Y150">
            <v>200</v>
          </cell>
          <cell r="Z150">
            <v>97</v>
          </cell>
          <cell r="AA150">
            <v>512</v>
          </cell>
          <cell r="AB150">
            <v>280</v>
          </cell>
          <cell r="AC150">
            <v>536</v>
          </cell>
          <cell r="AD150">
            <v>18014</v>
          </cell>
          <cell r="AG150">
            <v>70000</v>
          </cell>
          <cell r="AL150">
            <v>2560000</v>
          </cell>
          <cell r="AM150">
            <v>0</v>
          </cell>
          <cell r="AN150">
            <v>0.95522388059701491</v>
          </cell>
          <cell r="AO150">
            <v>0.95522388059701491</v>
          </cell>
          <cell r="AP150">
            <v>2512000</v>
          </cell>
          <cell r="AQ150">
            <v>2512000</v>
          </cell>
          <cell r="AR150">
            <v>2512000</v>
          </cell>
          <cell r="AS150">
            <v>0</v>
          </cell>
          <cell r="AT150" t="str">
            <v>RD Commit</v>
          </cell>
          <cell r="AU150">
            <v>1800000</v>
          </cell>
          <cell r="AV150">
            <v>945000</v>
          </cell>
          <cell r="AW150">
            <v>987000</v>
          </cell>
          <cell r="AX150">
            <v>600000</v>
          </cell>
          <cell r="AY150" t="str">
            <v>2018 funded</v>
          </cell>
          <cell r="AZ150">
            <v>0</v>
          </cell>
          <cell r="BA150">
            <v>0</v>
          </cell>
          <cell r="BB150" t="str">
            <v>DEED SCDP</v>
          </cell>
          <cell r="BC150">
            <v>991250</v>
          </cell>
          <cell r="BD150">
            <v>991250</v>
          </cell>
          <cell r="BE150">
            <v>600000</v>
          </cell>
          <cell r="BF150">
            <v>1912000</v>
          </cell>
          <cell r="BG150">
            <v>18014</v>
          </cell>
          <cell r="BH150">
            <v>70000</v>
          </cell>
          <cell r="BI150">
            <v>31.831920485062877</v>
          </cell>
          <cell r="BJ150">
            <v>1.3837959926849533E-2</v>
          </cell>
          <cell r="BK150">
            <v>27.009370747480101</v>
          </cell>
          <cell r="BL150">
            <v>1.1741503005715158E-2</v>
          </cell>
          <cell r="BM150">
            <v>0</v>
          </cell>
          <cell r="BN150">
            <v>15360</v>
          </cell>
          <cell r="BO150">
            <v>0</v>
          </cell>
          <cell r="BP150">
            <v>0</v>
          </cell>
          <cell r="BQ150">
            <v>1826388.0597014925</v>
          </cell>
          <cell r="BR150">
            <v>0</v>
          </cell>
          <cell r="BS150">
            <v>0</v>
          </cell>
          <cell r="BV150">
            <v>600000</v>
          </cell>
          <cell r="BW150">
            <v>1912000</v>
          </cell>
          <cell r="BX150">
            <v>18014</v>
          </cell>
          <cell r="BY150">
            <v>70000</v>
          </cell>
          <cell r="BZ150">
            <v>11.393229166666666</v>
          </cell>
          <cell r="CA150">
            <v>31.831920485062877</v>
          </cell>
          <cell r="CB150">
            <v>1.3837959926849533E-2</v>
          </cell>
          <cell r="CC150">
            <v>27.009370747480101</v>
          </cell>
          <cell r="CD150">
            <v>1.1741503005715158E-2</v>
          </cell>
          <cell r="CE150">
            <v>0</v>
          </cell>
          <cell r="CF150">
            <v>15360</v>
          </cell>
          <cell r="CG150">
            <v>0</v>
          </cell>
          <cell r="CH150">
            <v>0</v>
          </cell>
          <cell r="CI150">
            <v>1826388.0597014925</v>
          </cell>
          <cell r="CJ150">
            <v>0</v>
          </cell>
          <cell r="CK150">
            <v>0</v>
          </cell>
          <cell r="CL150">
            <v>27.009370747480101</v>
          </cell>
          <cell r="CM150">
            <v>1.1741503005715158E-2</v>
          </cell>
        </row>
        <row r="151">
          <cell r="A151" t="str">
            <v>279777-PS01</v>
          </cell>
          <cell r="B151" t="str">
            <v>Oronoco - Area B</v>
          </cell>
          <cell r="C151" t="str">
            <v>Gallentine</v>
          </cell>
          <cell r="D151">
            <v>46</v>
          </cell>
          <cell r="E151">
            <v>63</v>
          </cell>
          <cell r="F151" t="str">
            <v>Unsewered, new WWTP</v>
          </cell>
          <cell r="G151" t="str">
            <v/>
          </cell>
          <cell r="H151" t="str">
            <v/>
          </cell>
          <cell r="I151" t="str">
            <v/>
          </cell>
          <cell r="J151">
            <v>0</v>
          </cell>
          <cell r="K151">
            <v>1113</v>
          </cell>
          <cell r="L151">
            <v>108125</v>
          </cell>
          <cell r="M151">
            <v>42500</v>
          </cell>
          <cell r="N151">
            <v>83750</v>
          </cell>
          <cell r="O151">
            <v>97569</v>
          </cell>
          <cell r="P151">
            <v>100865</v>
          </cell>
          <cell r="Q151">
            <v>100625</v>
          </cell>
          <cell r="R151">
            <v>97569</v>
          </cell>
          <cell r="S151">
            <v>116750</v>
          </cell>
          <cell r="T151">
            <v>108125</v>
          </cell>
          <cell r="U151" t="str">
            <v>2015 survey</v>
          </cell>
          <cell r="W151">
            <v>1</v>
          </cell>
          <cell r="X151">
            <v>97</v>
          </cell>
          <cell r="Y151">
            <v>0</v>
          </cell>
          <cell r="Z151">
            <v>31</v>
          </cell>
          <cell r="AA151">
            <v>128</v>
          </cell>
          <cell r="AB151">
            <v>112</v>
          </cell>
          <cell r="AC151">
            <v>152</v>
          </cell>
          <cell r="AD151">
            <v>0</v>
          </cell>
          <cell r="AG151">
            <v>46511</v>
          </cell>
          <cell r="AL151">
            <v>640000</v>
          </cell>
          <cell r="AM151">
            <v>0</v>
          </cell>
          <cell r="AN151">
            <v>0.84210526315789469</v>
          </cell>
          <cell r="AO151">
            <v>0.84210526315789469</v>
          </cell>
          <cell r="AP151">
            <v>0</v>
          </cell>
          <cell r="AQ151">
            <v>35922250</v>
          </cell>
          <cell r="AR151">
            <v>35922250</v>
          </cell>
          <cell r="AS151">
            <v>7000000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500000</v>
          </cell>
          <cell r="BB151" t="str">
            <v>State GF</v>
          </cell>
          <cell r="BC151">
            <v>0</v>
          </cell>
          <cell r="BD151">
            <v>0</v>
          </cell>
          <cell r="BE151">
            <v>7500000</v>
          </cell>
          <cell r="BF151">
            <v>28422250</v>
          </cell>
          <cell r="BG151">
            <v>0</v>
          </cell>
          <cell r="BH151">
            <v>46511</v>
          </cell>
          <cell r="BI151">
            <v>1071.2440289497042</v>
          </cell>
          <cell r="BJ151">
            <v>0.118889510727366</v>
          </cell>
          <cell r="BK151">
            <v>784.49148861704282</v>
          </cell>
          <cell r="BL151">
            <v>8.7064951337845226E-2</v>
          </cell>
          <cell r="BM151">
            <v>193759.99999999997</v>
          </cell>
          <cell r="BN151">
            <v>3840</v>
          </cell>
          <cell r="BO151">
            <v>143408.99999999997</v>
          </cell>
          <cell r="BP151">
            <v>3518445.6616844409</v>
          </cell>
          <cell r="BQ151">
            <v>23934526.315789472</v>
          </cell>
          <cell r="BR151">
            <v>2240000</v>
          </cell>
          <cell r="BS151">
            <v>2240000</v>
          </cell>
          <cell r="BV151">
            <v>7500000</v>
          </cell>
          <cell r="BW151">
            <v>28422250</v>
          </cell>
          <cell r="BX151">
            <v>0</v>
          </cell>
          <cell r="BY151">
            <v>46511</v>
          </cell>
          <cell r="BZ151">
            <v>30.280598958333332</v>
          </cell>
          <cell r="CA151">
            <v>1071.2440289497042</v>
          </cell>
          <cell r="CB151">
            <v>0.118889510727366</v>
          </cell>
          <cell r="CC151">
            <v>784.49148861704282</v>
          </cell>
          <cell r="CD151">
            <v>8.7064951337845226E-2</v>
          </cell>
          <cell r="CE151">
            <v>193759.99999999997</v>
          </cell>
          <cell r="CF151">
            <v>3840</v>
          </cell>
          <cell r="CG151">
            <v>143408.99999999997</v>
          </cell>
          <cell r="CH151">
            <v>3518445.6616844409</v>
          </cell>
          <cell r="CI151">
            <v>23934526.315789472</v>
          </cell>
          <cell r="CJ151">
            <v>2240000</v>
          </cell>
          <cell r="CK151">
            <v>2240000</v>
          </cell>
          <cell r="CL151">
            <v>725.05100122299382</v>
          </cell>
          <cell r="CM151">
            <v>8.046808799700278E-2</v>
          </cell>
        </row>
        <row r="152">
          <cell r="A152" t="str">
            <v>280532-PS01</v>
          </cell>
          <cell r="B152" t="str">
            <v>Oronoco Twp - Sunset Bay</v>
          </cell>
          <cell r="C152" t="str">
            <v>Gallentine</v>
          </cell>
          <cell r="D152">
            <v>186</v>
          </cell>
          <cell r="E152">
            <v>43</v>
          </cell>
          <cell r="F152" t="str">
            <v xml:space="preserve">Unsewered, potential SSTS </v>
          </cell>
          <cell r="G152" t="str">
            <v/>
          </cell>
          <cell r="H152" t="str">
            <v/>
          </cell>
          <cell r="I152" t="str">
            <v/>
          </cell>
          <cell r="J152">
            <v>0</v>
          </cell>
          <cell r="L152">
            <v>96250</v>
          </cell>
          <cell r="R152">
            <v>87448</v>
          </cell>
          <cell r="S152">
            <v>100750</v>
          </cell>
          <cell r="T152">
            <v>96250</v>
          </cell>
          <cell r="U152" t="str">
            <v>other</v>
          </cell>
          <cell r="W152">
            <v>2</v>
          </cell>
          <cell r="X152">
            <v>25</v>
          </cell>
          <cell r="AA152">
            <v>25</v>
          </cell>
          <cell r="AB152">
            <v>25</v>
          </cell>
          <cell r="AC152">
            <v>25</v>
          </cell>
          <cell r="AG152">
            <v>13156</v>
          </cell>
          <cell r="AL152">
            <v>125000</v>
          </cell>
          <cell r="AM152">
            <v>0</v>
          </cell>
          <cell r="AN152">
            <v>1</v>
          </cell>
          <cell r="AO152">
            <v>1</v>
          </cell>
          <cell r="AP152">
            <v>0</v>
          </cell>
          <cell r="AQ152">
            <v>1196230</v>
          </cell>
          <cell r="AR152">
            <v>1196230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1196230</v>
          </cell>
          <cell r="BG152">
            <v>0</v>
          </cell>
          <cell r="BH152">
            <v>13156</v>
          </cell>
          <cell r="BI152">
            <v>268.17006481503927</v>
          </cell>
          <cell r="BJ152">
            <v>3.3434189899017884E-2</v>
          </cell>
          <cell r="BK152">
            <v>206.37789158563785</v>
          </cell>
          <cell r="BL152">
            <v>2.5730230639248355E-2</v>
          </cell>
          <cell r="BM152">
            <v>33687.499999999993</v>
          </cell>
          <cell r="BN152">
            <v>750</v>
          </cell>
          <cell r="BO152">
            <v>19781.499999999993</v>
          </cell>
          <cell r="BP152">
            <v>485326.11521320674</v>
          </cell>
          <cell r="BQ152">
            <v>1196230</v>
          </cell>
          <cell r="BR152">
            <v>500000</v>
          </cell>
          <cell r="BS152">
            <v>500000</v>
          </cell>
          <cell r="BV152">
            <v>0</v>
          </cell>
          <cell r="BW152">
            <v>1196230</v>
          </cell>
          <cell r="BX152">
            <v>0</v>
          </cell>
          <cell r="BY152">
            <v>13156</v>
          </cell>
          <cell r="BZ152">
            <v>43.853333333333332</v>
          </cell>
          <cell r="CA152">
            <v>268.17006481503927</v>
          </cell>
          <cell r="CB152">
            <v>3.3434189899017884E-2</v>
          </cell>
          <cell r="CC152">
            <v>206.37789158563785</v>
          </cell>
          <cell r="CD152">
            <v>2.5730230639248355E-2</v>
          </cell>
          <cell r="CE152">
            <v>33687.499999999993</v>
          </cell>
          <cell r="CF152">
            <v>750</v>
          </cell>
          <cell r="CG152">
            <v>19781.499999999993</v>
          </cell>
          <cell r="CH152">
            <v>485326.11521320674</v>
          </cell>
          <cell r="CI152">
            <v>1196230</v>
          </cell>
          <cell r="CJ152">
            <v>500000</v>
          </cell>
          <cell r="CK152">
            <v>500000</v>
          </cell>
          <cell r="CL152">
            <v>138.44590599243904</v>
          </cell>
          <cell r="CM152">
            <v>1.7260788279576812E-2</v>
          </cell>
        </row>
        <row r="153">
          <cell r="A153" t="str">
            <v>280581-PS01</v>
          </cell>
          <cell r="B153" t="str">
            <v>Ortonville</v>
          </cell>
          <cell r="C153" t="str">
            <v>LaFontaine</v>
          </cell>
          <cell r="D153">
            <v>103</v>
          </cell>
          <cell r="E153">
            <v>55</v>
          </cell>
          <cell r="F153" t="str">
            <v>Rehab collection</v>
          </cell>
          <cell r="G153" t="str">
            <v/>
          </cell>
          <cell r="H153" t="str">
            <v/>
          </cell>
          <cell r="I153" t="str">
            <v>Yes</v>
          </cell>
          <cell r="J153">
            <v>0</v>
          </cell>
          <cell r="L153">
            <v>40101</v>
          </cell>
          <cell r="R153">
            <v>40969</v>
          </cell>
          <cell r="S153">
            <v>39971</v>
          </cell>
          <cell r="T153">
            <v>40101</v>
          </cell>
          <cell r="W153">
            <v>1</v>
          </cell>
          <cell r="X153">
            <v>807</v>
          </cell>
          <cell r="Y153">
            <v>10</v>
          </cell>
          <cell r="Z153">
            <v>127</v>
          </cell>
          <cell r="AA153">
            <v>944</v>
          </cell>
          <cell r="AB153">
            <v>944</v>
          </cell>
          <cell r="AC153">
            <v>944</v>
          </cell>
          <cell r="AD153">
            <v>36000</v>
          </cell>
          <cell r="AF153">
            <v>552000</v>
          </cell>
          <cell r="AG153">
            <v>105000</v>
          </cell>
          <cell r="AL153">
            <v>4720000</v>
          </cell>
          <cell r="AM153">
            <v>0</v>
          </cell>
          <cell r="AN153">
            <v>1</v>
          </cell>
          <cell r="AO153">
            <v>1</v>
          </cell>
          <cell r="AP153">
            <v>0</v>
          </cell>
          <cell r="AQ153">
            <v>3715000</v>
          </cell>
          <cell r="AR153">
            <v>3715000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3715000</v>
          </cell>
          <cell r="BG153">
            <v>36000</v>
          </cell>
          <cell r="BH153">
            <v>105000</v>
          </cell>
          <cell r="BI153">
            <v>30.896075531117251</v>
          </cell>
          <cell r="BJ153">
            <v>9.2454778278199309E-3</v>
          </cell>
          <cell r="BK153">
            <v>25.81394737705158</v>
          </cell>
          <cell r="BL153">
            <v>7.7246793976364419E-3</v>
          </cell>
          <cell r="BM153">
            <v>0</v>
          </cell>
          <cell r="BN153">
            <v>28320</v>
          </cell>
          <cell r="BO153">
            <v>0</v>
          </cell>
          <cell r="BP153">
            <v>0</v>
          </cell>
          <cell r="BQ153">
            <v>3715000</v>
          </cell>
          <cell r="BR153">
            <v>0</v>
          </cell>
          <cell r="BS153">
            <v>0</v>
          </cell>
          <cell r="BV153">
            <v>0</v>
          </cell>
          <cell r="BW153">
            <v>3715000</v>
          </cell>
          <cell r="BX153">
            <v>36000</v>
          </cell>
          <cell r="BY153">
            <v>105000</v>
          </cell>
          <cell r="BZ153">
            <v>9.2690677966101696</v>
          </cell>
          <cell r="CA153">
            <v>30.896075531117251</v>
          </cell>
          <cell r="CB153">
            <v>9.2454778278199309E-3</v>
          </cell>
          <cell r="CC153">
            <v>25.81394737705158</v>
          </cell>
          <cell r="CD153">
            <v>7.7246793976364419E-3</v>
          </cell>
          <cell r="CE153">
            <v>0</v>
          </cell>
          <cell r="CF153">
            <v>28320</v>
          </cell>
          <cell r="CG153">
            <v>0</v>
          </cell>
          <cell r="CH153">
            <v>0</v>
          </cell>
          <cell r="CI153">
            <v>3715000</v>
          </cell>
          <cell r="CJ153">
            <v>0</v>
          </cell>
          <cell r="CK153">
            <v>0</v>
          </cell>
          <cell r="CL153">
            <v>25.81394737705158</v>
          </cell>
          <cell r="CM153">
            <v>7.7246793976364419E-3</v>
          </cell>
        </row>
        <row r="154">
          <cell r="A154" t="str">
            <v>272412-PS01</v>
          </cell>
          <cell r="B154" t="str">
            <v>Oslo</v>
          </cell>
          <cell r="C154" t="str">
            <v>Schultz</v>
          </cell>
          <cell r="D154">
            <v>237</v>
          </cell>
          <cell r="E154">
            <v>31</v>
          </cell>
          <cell r="F154" t="str">
            <v>Rehab collection and pond</v>
          </cell>
          <cell r="G154" t="str">
            <v/>
          </cell>
          <cell r="H154" t="str">
            <v/>
          </cell>
          <cell r="I154" t="str">
            <v/>
          </cell>
          <cell r="J154">
            <v>0</v>
          </cell>
          <cell r="K154">
            <v>336</v>
          </cell>
          <cell r="L154">
            <v>51250</v>
          </cell>
          <cell r="M154">
            <v>34375</v>
          </cell>
          <cell r="N154">
            <v>45288</v>
          </cell>
          <cell r="O154">
            <v>48333</v>
          </cell>
          <cell r="P154">
            <v>48462</v>
          </cell>
          <cell r="Q154">
            <v>49044</v>
          </cell>
          <cell r="R154">
            <v>48333</v>
          </cell>
          <cell r="S154">
            <v>53750</v>
          </cell>
          <cell r="T154">
            <v>51250</v>
          </cell>
          <cell r="U154">
            <v>0</v>
          </cell>
          <cell r="W154">
            <v>0</v>
          </cell>
          <cell r="X154">
            <v>148</v>
          </cell>
          <cell r="Y154">
            <v>0</v>
          </cell>
          <cell r="Z154">
            <v>0</v>
          </cell>
          <cell r="AA154">
            <v>148</v>
          </cell>
          <cell r="AB154">
            <v>148</v>
          </cell>
          <cell r="AC154">
            <v>148</v>
          </cell>
          <cell r="AD154">
            <v>0</v>
          </cell>
          <cell r="AF154">
            <v>0</v>
          </cell>
          <cell r="AG154">
            <v>0</v>
          </cell>
          <cell r="AL154">
            <v>740000</v>
          </cell>
          <cell r="AM154">
            <v>0</v>
          </cell>
          <cell r="AN154">
            <v>1</v>
          </cell>
          <cell r="AO154">
            <v>1</v>
          </cell>
          <cell r="AP154">
            <v>0</v>
          </cell>
          <cell r="AQ154">
            <v>364000</v>
          </cell>
          <cell r="AR154">
            <v>364000</v>
          </cell>
          <cell r="AS154">
            <v>0</v>
          </cell>
          <cell r="AT154" t="str">
            <v>PER submitted</v>
          </cell>
          <cell r="AU154">
            <v>0</v>
          </cell>
          <cell r="AV154">
            <v>0</v>
          </cell>
          <cell r="AW154">
            <v>364000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364000</v>
          </cell>
          <cell r="BG154">
            <v>0</v>
          </cell>
          <cell r="BH154">
            <v>0</v>
          </cell>
          <cell r="BI154">
            <v>11.529929594595297</v>
          </cell>
          <cell r="BJ154">
            <v>2.6996908319052403E-3</v>
          </cell>
          <cell r="BK154">
            <v>8.3537982283528329</v>
          </cell>
          <cell r="BL154">
            <v>1.9560112924923707E-3</v>
          </cell>
          <cell r="BM154">
            <v>0</v>
          </cell>
          <cell r="BN154">
            <v>4440</v>
          </cell>
          <cell r="BO154">
            <v>0</v>
          </cell>
          <cell r="BP154">
            <v>0</v>
          </cell>
          <cell r="BQ154">
            <v>364000</v>
          </cell>
          <cell r="BR154">
            <v>0</v>
          </cell>
          <cell r="BS154">
            <v>0</v>
          </cell>
          <cell r="BV154">
            <v>0</v>
          </cell>
          <cell r="BW154">
            <v>364000</v>
          </cell>
          <cell r="BX154">
            <v>0</v>
          </cell>
          <cell r="BY154">
            <v>0</v>
          </cell>
          <cell r="BZ154">
            <v>0</v>
          </cell>
          <cell r="CA154">
            <v>11.529929594595297</v>
          </cell>
          <cell r="CB154">
            <v>2.6996908319052403E-3</v>
          </cell>
          <cell r="CC154">
            <v>8.3537982283528329</v>
          </cell>
          <cell r="CD154">
            <v>1.9560112924923707E-3</v>
          </cell>
          <cell r="CE154">
            <v>0</v>
          </cell>
          <cell r="CF154">
            <v>4440</v>
          </cell>
          <cell r="CG154">
            <v>0</v>
          </cell>
          <cell r="CH154">
            <v>0</v>
          </cell>
          <cell r="CI154">
            <v>364000</v>
          </cell>
          <cell r="CJ154">
            <v>0</v>
          </cell>
          <cell r="CK154">
            <v>0</v>
          </cell>
          <cell r="CL154">
            <v>8.3537982283528329</v>
          </cell>
          <cell r="CM154">
            <v>1.9560112924923707E-3</v>
          </cell>
        </row>
        <row r="155">
          <cell r="A155" t="str">
            <v>280276-PS02</v>
          </cell>
          <cell r="B155" t="str">
            <v>Ostrander</v>
          </cell>
          <cell r="C155" t="str">
            <v>Gallentine</v>
          </cell>
          <cell r="D155">
            <v>136</v>
          </cell>
          <cell r="E155">
            <v>49</v>
          </cell>
          <cell r="F155" t="str">
            <v>Rehab collection, Ph 2</v>
          </cell>
          <cell r="G155" t="str">
            <v/>
          </cell>
          <cell r="H155" t="str">
            <v/>
          </cell>
          <cell r="I155" t="str">
            <v/>
          </cell>
          <cell r="J155">
            <v>0</v>
          </cell>
          <cell r="L155">
            <v>39375</v>
          </cell>
          <cell r="P155">
            <v>38068</v>
          </cell>
          <cell r="Q155">
            <v>39464</v>
          </cell>
          <cell r="R155">
            <v>44000</v>
          </cell>
          <cell r="S155">
            <v>38750</v>
          </cell>
          <cell r="T155">
            <v>39375</v>
          </cell>
          <cell r="U155" t="str">
            <v>2018 survey</v>
          </cell>
          <cell r="V155">
            <v>2020</v>
          </cell>
          <cell r="W155">
            <v>0</v>
          </cell>
          <cell r="X155">
            <v>96</v>
          </cell>
          <cell r="Y155">
            <v>0</v>
          </cell>
          <cell r="Z155">
            <v>32</v>
          </cell>
          <cell r="AA155">
            <v>128</v>
          </cell>
          <cell r="AB155">
            <v>130</v>
          </cell>
          <cell r="AC155">
            <v>128</v>
          </cell>
          <cell r="AD155">
            <v>18225</v>
          </cell>
          <cell r="AG155">
            <v>62577</v>
          </cell>
          <cell r="AL155">
            <v>640000</v>
          </cell>
          <cell r="AM155">
            <v>0</v>
          </cell>
          <cell r="AN155">
            <v>1</v>
          </cell>
          <cell r="AO155">
            <v>1</v>
          </cell>
          <cell r="AP155">
            <v>1489000</v>
          </cell>
          <cell r="AQ155">
            <v>1489000</v>
          </cell>
          <cell r="AR155">
            <v>1489000</v>
          </cell>
          <cell r="AS155">
            <v>0</v>
          </cell>
          <cell r="AT155" t="str">
            <v>RD Commit</v>
          </cell>
          <cell r="AU155">
            <v>1201000</v>
          </cell>
          <cell r="AV155">
            <v>1021000</v>
          </cell>
          <cell r="AW155">
            <v>288000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780650</v>
          </cell>
          <cell r="BD155">
            <v>780650</v>
          </cell>
          <cell r="BE155">
            <v>0</v>
          </cell>
          <cell r="BF155">
            <v>1489000</v>
          </cell>
          <cell r="BG155">
            <v>18225</v>
          </cell>
          <cell r="BH155">
            <v>62577</v>
          </cell>
          <cell r="BI155">
            <v>107.14001641097515</v>
          </cell>
          <cell r="BJ155">
            <v>3.265219547763052E-2</v>
          </cell>
          <cell r="BK155">
            <v>92.117471307919175</v>
          </cell>
          <cell r="BL155">
            <v>2.8073896017651558E-2</v>
          </cell>
          <cell r="BM155">
            <v>70560</v>
          </cell>
          <cell r="BN155">
            <v>3840</v>
          </cell>
          <cell r="BO155">
            <v>0</v>
          </cell>
          <cell r="BP155">
            <v>0</v>
          </cell>
          <cell r="BQ155">
            <v>1489000</v>
          </cell>
          <cell r="BR155">
            <v>1191200</v>
          </cell>
          <cell r="BS155">
            <v>1191200</v>
          </cell>
          <cell r="BV155">
            <v>0</v>
          </cell>
          <cell r="BW155">
            <v>1489000</v>
          </cell>
          <cell r="BX155">
            <v>18225</v>
          </cell>
          <cell r="BY155">
            <v>62577</v>
          </cell>
          <cell r="BZ155">
            <v>40.740234375</v>
          </cell>
          <cell r="CA155">
            <v>107.14001641097515</v>
          </cell>
          <cell r="CB155">
            <v>3.265219547763052E-2</v>
          </cell>
          <cell r="CC155">
            <v>92.117471307919175</v>
          </cell>
          <cell r="CD155">
            <v>2.8073896017651558E-2</v>
          </cell>
          <cell r="CE155">
            <v>70560</v>
          </cell>
          <cell r="CF155">
            <v>3840</v>
          </cell>
          <cell r="CG155">
            <v>0</v>
          </cell>
          <cell r="CH155">
            <v>0</v>
          </cell>
          <cell r="CI155">
            <v>1489000</v>
          </cell>
          <cell r="CJ155">
            <v>1191200</v>
          </cell>
          <cell r="CK155">
            <v>1191200</v>
          </cell>
          <cell r="CL155">
            <v>60.507869261583835</v>
          </cell>
          <cell r="CM155">
            <v>1.8440493489244598E-2</v>
          </cell>
        </row>
        <row r="156">
          <cell r="A156" t="str">
            <v>280609-PS01</v>
          </cell>
          <cell r="B156" t="str">
            <v>Otsego</v>
          </cell>
          <cell r="C156" t="str">
            <v>Barrett</v>
          </cell>
          <cell r="D156">
            <v>248</v>
          </cell>
          <cell r="E156">
            <v>19</v>
          </cell>
          <cell r="F156" t="str">
            <v>Rehab treatment</v>
          </cell>
          <cell r="G156" t="str">
            <v/>
          </cell>
          <cell r="H156" t="str">
            <v/>
          </cell>
          <cell r="I156" t="str">
            <v/>
          </cell>
          <cell r="J156">
            <v>0</v>
          </cell>
          <cell r="L156" t="e">
            <v>#N/A</v>
          </cell>
          <cell r="T156" t="e">
            <v>#N/A</v>
          </cell>
          <cell r="AL156">
            <v>0</v>
          </cell>
          <cell r="AM156">
            <v>0</v>
          </cell>
          <cell r="AN156">
            <v>0</v>
          </cell>
          <cell r="AO156">
            <v>1</v>
          </cell>
          <cell r="AP156">
            <v>0</v>
          </cell>
          <cell r="AQ156">
            <v>12100000</v>
          </cell>
          <cell r="AR156">
            <v>12100000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12100000</v>
          </cell>
          <cell r="BG156">
            <v>0</v>
          </cell>
          <cell r="BH156">
            <v>0</v>
          </cell>
          <cell r="BI156" t="e">
            <v>#DIV/0!</v>
          </cell>
          <cell r="BJ156" t="e">
            <v>#DIV/0!</v>
          </cell>
          <cell r="BK156" t="e">
            <v>#DIV/0!</v>
          </cell>
          <cell r="BL156" t="e">
            <v>#DIV/0!</v>
          </cell>
          <cell r="BM156" t="e">
            <v>#DIV/0!</v>
          </cell>
          <cell r="BN156">
            <v>0</v>
          </cell>
          <cell r="BO156" t="e">
            <v>#DIV/0!</v>
          </cell>
          <cell r="BP156" t="e">
            <v>#DIV/0!</v>
          </cell>
          <cell r="BQ156">
            <v>12100000</v>
          </cell>
          <cell r="BR156" t="e">
            <v>#DIV/0!</v>
          </cell>
          <cell r="BS156">
            <v>0</v>
          </cell>
          <cell r="BV156">
            <v>0</v>
          </cell>
          <cell r="BW156">
            <v>12100000</v>
          </cell>
          <cell r="BX156">
            <v>0</v>
          </cell>
          <cell r="BY156">
            <v>0</v>
          </cell>
          <cell r="BZ156" t="e">
            <v>#DIV/0!</v>
          </cell>
          <cell r="CA156" t="e">
            <v>#DIV/0!</v>
          </cell>
          <cell r="CB156" t="e">
            <v>#DIV/0!</v>
          </cell>
          <cell r="CC156" t="e">
            <v>#DIV/0!</v>
          </cell>
          <cell r="CD156" t="e">
            <v>#DIV/0!</v>
          </cell>
          <cell r="CE156" t="e">
            <v>#DIV/0!</v>
          </cell>
          <cell r="CF156">
            <v>0</v>
          </cell>
          <cell r="CG156" t="e">
            <v>#DIV/0!</v>
          </cell>
          <cell r="CH156" t="e">
            <v>#DIV/0!</v>
          </cell>
          <cell r="CI156">
            <v>12100000</v>
          </cell>
          <cell r="CJ156" t="e">
            <v>#DIV/0!</v>
          </cell>
          <cell r="CK156">
            <v>0</v>
          </cell>
          <cell r="CL156" t="e">
            <v>#DIV/0!</v>
          </cell>
          <cell r="CM156" t="e">
            <v>#DIV/0!</v>
          </cell>
        </row>
        <row r="157">
          <cell r="A157" t="str">
            <v>279468-PS02</v>
          </cell>
          <cell r="B157" t="str">
            <v>Pelican Rapids</v>
          </cell>
          <cell r="C157" t="str">
            <v>LaFontaine</v>
          </cell>
          <cell r="D157">
            <v>49</v>
          </cell>
          <cell r="E157">
            <v>63</v>
          </cell>
          <cell r="F157" t="str">
            <v>Rehab collection, Ph 2</v>
          </cell>
          <cell r="G157" t="str">
            <v/>
          </cell>
          <cell r="H157" t="str">
            <v/>
          </cell>
          <cell r="I157" t="str">
            <v/>
          </cell>
          <cell r="J157">
            <v>0</v>
          </cell>
          <cell r="K157">
            <v>2374</v>
          </cell>
          <cell r="L157">
            <v>40819</v>
          </cell>
          <cell r="M157">
            <v>27232</v>
          </cell>
          <cell r="N157">
            <v>32014</v>
          </cell>
          <cell r="O157">
            <v>32448</v>
          </cell>
          <cell r="P157">
            <v>33796</v>
          </cell>
          <cell r="Q157">
            <v>34688</v>
          </cell>
          <cell r="R157">
            <v>32448</v>
          </cell>
          <cell r="S157">
            <v>40246</v>
          </cell>
          <cell r="T157">
            <v>40819</v>
          </cell>
          <cell r="U157">
            <v>0</v>
          </cell>
          <cell r="W157">
            <v>1</v>
          </cell>
          <cell r="X157">
            <v>603</v>
          </cell>
          <cell r="Y157">
            <v>187</v>
          </cell>
          <cell r="Z157">
            <v>2033</v>
          </cell>
          <cell r="AA157">
            <v>2823</v>
          </cell>
          <cell r="AB157">
            <v>749</v>
          </cell>
          <cell r="AC157">
            <v>2863</v>
          </cell>
          <cell r="AD157">
            <v>815705</v>
          </cell>
          <cell r="AF157">
            <v>6743100</v>
          </cell>
          <cell r="AG157">
            <v>775000</v>
          </cell>
          <cell r="AL157">
            <v>14115000</v>
          </cell>
          <cell r="AM157">
            <v>0</v>
          </cell>
          <cell r="AN157">
            <v>0.98602864128536505</v>
          </cell>
          <cell r="AO157">
            <v>0.98602864128536505</v>
          </cell>
          <cell r="AP157">
            <v>0</v>
          </cell>
          <cell r="AQ157">
            <v>850000</v>
          </cell>
          <cell r="AR157">
            <v>850000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850000</v>
          </cell>
          <cell r="BG157">
            <v>815705</v>
          </cell>
          <cell r="BH157">
            <v>775000</v>
          </cell>
          <cell r="BI157">
            <v>48.36824100209045</v>
          </cell>
          <cell r="BJ157">
            <v>1.4219331488402102E-2</v>
          </cell>
          <cell r="BK157">
            <v>47.979404671523547</v>
          </cell>
          <cell r="BL157">
            <v>1.4105021094546229E-2</v>
          </cell>
          <cell r="BM157">
            <v>1613248.5179999997</v>
          </cell>
          <cell r="BN157">
            <v>84690</v>
          </cell>
          <cell r="BO157">
            <v>0</v>
          </cell>
          <cell r="BP157">
            <v>0</v>
          </cell>
          <cell r="BQ157">
            <v>838124.34509256028</v>
          </cell>
          <cell r="BR157">
            <v>670499.47607404832</v>
          </cell>
          <cell r="BS157">
            <v>670499.47607404832</v>
          </cell>
          <cell r="BV157">
            <v>0</v>
          </cell>
          <cell r="BW157">
            <v>850000</v>
          </cell>
          <cell r="BX157">
            <v>815705</v>
          </cell>
          <cell r="BY157">
            <v>775000</v>
          </cell>
          <cell r="BZ157">
            <v>22.877553430157047</v>
          </cell>
          <cell r="CA157">
            <v>48.36824100209045</v>
          </cell>
          <cell r="CB157">
            <v>1.4219331488402102E-2</v>
          </cell>
          <cell r="CC157">
            <v>47.979404671523547</v>
          </cell>
          <cell r="CD157">
            <v>1.4105021094546229E-2</v>
          </cell>
          <cell r="CE157">
            <v>1613248.5179999997</v>
          </cell>
          <cell r="CF157">
            <v>84690</v>
          </cell>
          <cell r="CG157">
            <v>0</v>
          </cell>
          <cell r="CH157">
            <v>0</v>
          </cell>
          <cell r="CI157">
            <v>838124.34509256028</v>
          </cell>
          <cell r="CJ157">
            <v>670499.47607404832</v>
          </cell>
          <cell r="CK157">
            <v>670499.47607404832</v>
          </cell>
          <cell r="CL157">
            <v>47.172667853441546</v>
          </cell>
          <cell r="CM157">
            <v>1.386785600434353E-2</v>
          </cell>
        </row>
        <row r="158">
          <cell r="A158" t="str">
            <v>280354-PS01</v>
          </cell>
          <cell r="B158" t="str">
            <v>Pelican Rapids</v>
          </cell>
          <cell r="C158" t="str">
            <v>LaFontaine</v>
          </cell>
          <cell r="D158">
            <v>51</v>
          </cell>
          <cell r="E158">
            <v>63</v>
          </cell>
          <cell r="F158" t="str">
            <v>Rehab collection</v>
          </cell>
          <cell r="G158" t="str">
            <v/>
          </cell>
          <cell r="H158" t="str">
            <v/>
          </cell>
          <cell r="I158" t="str">
            <v/>
          </cell>
          <cell r="J158">
            <v>0</v>
          </cell>
          <cell r="L158">
            <v>40819</v>
          </cell>
          <cell r="R158">
            <v>32448</v>
          </cell>
          <cell r="S158">
            <v>40246</v>
          </cell>
          <cell r="T158">
            <v>40819</v>
          </cell>
          <cell r="W158">
            <v>1</v>
          </cell>
          <cell r="X158">
            <v>603</v>
          </cell>
          <cell r="Y158">
            <v>187</v>
          </cell>
          <cell r="Z158">
            <v>2033</v>
          </cell>
          <cell r="AA158">
            <v>2823</v>
          </cell>
          <cell r="AB158">
            <v>749</v>
          </cell>
          <cell r="AC158">
            <v>2863</v>
          </cell>
          <cell r="AD158">
            <v>815705</v>
          </cell>
          <cell r="AF158">
            <v>6743100</v>
          </cell>
          <cell r="AG158">
            <v>775000</v>
          </cell>
          <cell r="AL158">
            <v>14115000</v>
          </cell>
          <cell r="AM158">
            <v>0</v>
          </cell>
          <cell r="AN158">
            <v>0.98602864128536505</v>
          </cell>
          <cell r="AO158">
            <v>0.98602864128536505</v>
          </cell>
          <cell r="AP158">
            <v>0</v>
          </cell>
          <cell r="AQ158">
            <v>3955000</v>
          </cell>
          <cell r="AR158">
            <v>3955000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3955000</v>
          </cell>
          <cell r="BG158">
            <v>815705</v>
          </cell>
          <cell r="BH158">
            <v>775000</v>
          </cell>
          <cell r="BI158">
            <v>53.524535496199206</v>
          </cell>
          <cell r="BJ158">
            <v>1.5735182781410385E-2</v>
          </cell>
          <cell r="BK158">
            <v>51.715302922796695</v>
          </cell>
          <cell r="BL158">
            <v>1.5203303242939815E-2</v>
          </cell>
          <cell r="BM158">
            <v>1613248.5179999997</v>
          </cell>
          <cell r="BN158">
            <v>84690</v>
          </cell>
          <cell r="BO158">
            <v>0</v>
          </cell>
          <cell r="BP158">
            <v>0</v>
          </cell>
          <cell r="BQ158">
            <v>3899743.276283619</v>
          </cell>
          <cell r="BR158">
            <v>3119794.6210268955</v>
          </cell>
          <cell r="BS158">
            <v>3119794.6210268955</v>
          </cell>
          <cell r="BV158">
            <v>0</v>
          </cell>
          <cell r="BW158">
            <v>3955000</v>
          </cell>
          <cell r="BX158">
            <v>815705</v>
          </cell>
          <cell r="BY158">
            <v>775000</v>
          </cell>
          <cell r="BZ158">
            <v>22.877553430157047</v>
          </cell>
          <cell r="CA158">
            <v>53.524535496199206</v>
          </cell>
          <cell r="CB158">
            <v>1.5735182781410385E-2</v>
          </cell>
          <cell r="CC158">
            <v>51.715302922796695</v>
          </cell>
          <cell r="CD158">
            <v>1.5203303242939815E-2</v>
          </cell>
          <cell r="CE158">
            <v>1613248.5179999997</v>
          </cell>
          <cell r="CF158">
            <v>84690</v>
          </cell>
          <cell r="CG158">
            <v>0</v>
          </cell>
          <cell r="CH158">
            <v>0</v>
          </cell>
          <cell r="CI158">
            <v>3899743.276283619</v>
          </cell>
          <cell r="CJ158">
            <v>3119794.6210268955</v>
          </cell>
          <cell r="CK158">
            <v>3119794.6210268955</v>
          </cell>
          <cell r="CL158">
            <v>47.961603963368105</v>
          </cell>
          <cell r="CM158">
            <v>1.4099788029114315E-2</v>
          </cell>
        </row>
        <row r="159">
          <cell r="A159" t="str">
            <v>280319-PS01</v>
          </cell>
          <cell r="B159" t="str">
            <v>Pequot Lakes</v>
          </cell>
          <cell r="C159" t="str">
            <v>LaFontaine</v>
          </cell>
          <cell r="D159">
            <v>204</v>
          </cell>
          <cell r="E159">
            <v>40</v>
          </cell>
          <cell r="F159" t="str">
            <v>Rehab treatment</v>
          </cell>
          <cell r="G159" t="str">
            <v/>
          </cell>
          <cell r="H159" t="str">
            <v/>
          </cell>
          <cell r="I159" t="str">
            <v/>
          </cell>
          <cell r="J159">
            <v>0</v>
          </cell>
          <cell r="L159">
            <v>39241</v>
          </cell>
          <cell r="R159">
            <v>38240</v>
          </cell>
          <cell r="S159">
            <v>42639</v>
          </cell>
          <cell r="T159">
            <v>39241</v>
          </cell>
          <cell r="U159" t="str">
            <v>other</v>
          </cell>
          <cell r="AA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1</v>
          </cell>
          <cell r="AP159">
            <v>0</v>
          </cell>
          <cell r="AQ159">
            <v>1850000</v>
          </cell>
          <cell r="AR159">
            <v>1850000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1850000</v>
          </cell>
          <cell r="BG159">
            <v>0</v>
          </cell>
          <cell r="BH159">
            <v>0</v>
          </cell>
          <cell r="BI159" t="e">
            <v>#DIV/0!</v>
          </cell>
          <cell r="BJ159" t="e">
            <v>#DIV/0!</v>
          </cell>
          <cell r="BK159" t="e">
            <v>#DIV/0!</v>
          </cell>
          <cell r="BL159" t="e">
            <v>#DIV/0!</v>
          </cell>
          <cell r="BM159" t="e">
            <v>#DIV/0!</v>
          </cell>
          <cell r="BN159">
            <v>0</v>
          </cell>
          <cell r="BO159" t="e">
            <v>#DIV/0!</v>
          </cell>
          <cell r="BP159" t="e">
            <v>#DIV/0!</v>
          </cell>
          <cell r="BQ159">
            <v>1850000</v>
          </cell>
          <cell r="BR159" t="e">
            <v>#DIV/0!</v>
          </cell>
          <cell r="BS159">
            <v>0</v>
          </cell>
          <cell r="BV159">
            <v>0</v>
          </cell>
          <cell r="BW159">
            <v>1850000</v>
          </cell>
          <cell r="BX159">
            <v>0</v>
          </cell>
          <cell r="BY159">
            <v>0</v>
          </cell>
          <cell r="BZ159" t="e">
            <v>#DIV/0!</v>
          </cell>
          <cell r="CA159" t="e">
            <v>#DIV/0!</v>
          </cell>
          <cell r="CB159" t="e">
            <v>#DIV/0!</v>
          </cell>
          <cell r="CC159" t="e">
            <v>#DIV/0!</v>
          </cell>
          <cell r="CD159" t="e">
            <v>#DIV/0!</v>
          </cell>
          <cell r="CE159" t="e">
            <v>#DIV/0!</v>
          </cell>
          <cell r="CF159">
            <v>0</v>
          </cell>
          <cell r="CG159" t="e">
            <v>#DIV/0!</v>
          </cell>
          <cell r="CH159" t="e">
            <v>#DIV/0!</v>
          </cell>
          <cell r="CI159">
            <v>1850000</v>
          </cell>
          <cell r="CJ159" t="e">
            <v>#DIV/0!</v>
          </cell>
          <cell r="CK159">
            <v>0</v>
          </cell>
          <cell r="CL159" t="e">
            <v>#DIV/0!</v>
          </cell>
          <cell r="CM159" t="e">
            <v>#DIV/0!</v>
          </cell>
        </row>
        <row r="160">
          <cell r="A160" t="str">
            <v>280355-PS01</v>
          </cell>
          <cell r="B160" t="str">
            <v>Perham</v>
          </cell>
          <cell r="C160" t="str">
            <v>LaFontaine</v>
          </cell>
          <cell r="D160">
            <v>177</v>
          </cell>
          <cell r="E160">
            <v>45</v>
          </cell>
          <cell r="F160" t="str">
            <v>Sewer rehab, 2nd ave and 3rd street</v>
          </cell>
          <cell r="G160">
            <v>2019</v>
          </cell>
          <cell r="H160" t="str">
            <v/>
          </cell>
          <cell r="I160" t="str">
            <v>Yes</v>
          </cell>
          <cell r="J160">
            <v>0</v>
          </cell>
          <cell r="L160">
            <v>51847</v>
          </cell>
          <cell r="R160">
            <v>39142</v>
          </cell>
          <cell r="S160">
            <v>52708</v>
          </cell>
          <cell r="T160">
            <v>51847</v>
          </cell>
          <cell r="AA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1</v>
          </cell>
          <cell r="AP160">
            <v>0</v>
          </cell>
          <cell r="AQ160">
            <v>1870000</v>
          </cell>
          <cell r="AR160">
            <v>1870000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1870000</v>
          </cell>
          <cell r="BG160">
            <v>0</v>
          </cell>
          <cell r="BH160">
            <v>0</v>
          </cell>
          <cell r="BI160" t="e">
            <v>#DIV/0!</v>
          </cell>
          <cell r="BJ160" t="e">
            <v>#DIV/0!</v>
          </cell>
          <cell r="BK160" t="e">
            <v>#DIV/0!</v>
          </cell>
          <cell r="BL160" t="e">
            <v>#DIV/0!</v>
          </cell>
          <cell r="BM160" t="e">
            <v>#DIV/0!</v>
          </cell>
          <cell r="BN160">
            <v>0</v>
          </cell>
          <cell r="BO160" t="e">
            <v>#DIV/0!</v>
          </cell>
          <cell r="BP160" t="e">
            <v>#DIV/0!</v>
          </cell>
          <cell r="BQ160">
            <v>1870000</v>
          </cell>
          <cell r="BR160" t="e">
            <v>#DIV/0!</v>
          </cell>
          <cell r="BS160">
            <v>0</v>
          </cell>
          <cell r="BV160">
            <v>0</v>
          </cell>
          <cell r="BW160">
            <v>1870000</v>
          </cell>
          <cell r="BX160">
            <v>0</v>
          </cell>
          <cell r="BY160">
            <v>0</v>
          </cell>
          <cell r="BZ160" t="e">
            <v>#DIV/0!</v>
          </cell>
          <cell r="CA160" t="e">
            <v>#DIV/0!</v>
          </cell>
          <cell r="CB160" t="e">
            <v>#DIV/0!</v>
          </cell>
          <cell r="CC160" t="e">
            <v>#DIV/0!</v>
          </cell>
          <cell r="CD160" t="e">
            <v>#DIV/0!</v>
          </cell>
          <cell r="CE160" t="e">
            <v>#DIV/0!</v>
          </cell>
          <cell r="CF160">
            <v>0</v>
          </cell>
          <cell r="CG160" t="e">
            <v>#DIV/0!</v>
          </cell>
          <cell r="CH160" t="e">
            <v>#DIV/0!</v>
          </cell>
          <cell r="CI160">
            <v>1870000</v>
          </cell>
          <cell r="CJ160" t="e">
            <v>#DIV/0!</v>
          </cell>
          <cell r="CK160">
            <v>0</v>
          </cell>
          <cell r="CL160" t="e">
            <v>#DIV/0!</v>
          </cell>
          <cell r="CM160" t="e">
            <v>#DIV/0!</v>
          </cell>
        </row>
        <row r="161">
          <cell r="A161" t="str">
            <v>280543-PS01</v>
          </cell>
          <cell r="B161" t="str">
            <v>Pine Island</v>
          </cell>
          <cell r="C161" t="str">
            <v>Gallentine</v>
          </cell>
          <cell r="D161">
            <v>67</v>
          </cell>
          <cell r="E161">
            <v>59</v>
          </cell>
          <cell r="F161" t="str">
            <v>Rehab collection</v>
          </cell>
          <cell r="G161" t="str">
            <v/>
          </cell>
          <cell r="H161" t="str">
            <v/>
          </cell>
          <cell r="I161" t="str">
            <v/>
          </cell>
          <cell r="J161">
            <v>0</v>
          </cell>
          <cell r="L161">
            <v>64083</v>
          </cell>
          <cell r="R161">
            <v>54617</v>
          </cell>
          <cell r="S161">
            <v>63194</v>
          </cell>
          <cell r="T161">
            <v>64083</v>
          </cell>
          <cell r="U161" t="str">
            <v>other</v>
          </cell>
          <cell r="AA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1</v>
          </cell>
          <cell r="AP161">
            <v>0</v>
          </cell>
          <cell r="AQ161">
            <v>1268000</v>
          </cell>
          <cell r="AR161">
            <v>1268000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1268000</v>
          </cell>
          <cell r="BG161">
            <v>0</v>
          </cell>
          <cell r="BH161">
            <v>0</v>
          </cell>
          <cell r="BI161" t="e">
            <v>#DIV/0!</v>
          </cell>
          <cell r="BJ161" t="e">
            <v>#DIV/0!</v>
          </cell>
          <cell r="BK161" t="e">
            <v>#DIV/0!</v>
          </cell>
          <cell r="BL161" t="e">
            <v>#DIV/0!</v>
          </cell>
          <cell r="BM161" t="e">
            <v>#DIV/0!</v>
          </cell>
          <cell r="BN161">
            <v>0</v>
          </cell>
          <cell r="BO161" t="e">
            <v>#DIV/0!</v>
          </cell>
          <cell r="BP161" t="e">
            <v>#DIV/0!</v>
          </cell>
          <cell r="BQ161">
            <v>1268000</v>
          </cell>
          <cell r="BR161" t="e">
            <v>#DIV/0!</v>
          </cell>
          <cell r="BS161">
            <v>0</v>
          </cell>
          <cell r="BV161">
            <v>0</v>
          </cell>
          <cell r="BW161">
            <v>1268000</v>
          </cell>
          <cell r="BX161">
            <v>0</v>
          </cell>
          <cell r="BY161">
            <v>0</v>
          </cell>
          <cell r="BZ161" t="e">
            <v>#DIV/0!</v>
          </cell>
          <cell r="CA161" t="e">
            <v>#DIV/0!</v>
          </cell>
          <cell r="CB161" t="e">
            <v>#DIV/0!</v>
          </cell>
          <cell r="CC161" t="e">
            <v>#DIV/0!</v>
          </cell>
          <cell r="CD161" t="e">
            <v>#DIV/0!</v>
          </cell>
          <cell r="CE161" t="e">
            <v>#DIV/0!</v>
          </cell>
          <cell r="CF161">
            <v>0</v>
          </cell>
          <cell r="CG161" t="e">
            <v>#DIV/0!</v>
          </cell>
          <cell r="CH161" t="e">
            <v>#DIV/0!</v>
          </cell>
          <cell r="CI161">
            <v>1268000</v>
          </cell>
          <cell r="CJ161" t="e">
            <v>#DIV/0!</v>
          </cell>
          <cell r="CK161">
            <v>0</v>
          </cell>
          <cell r="CL161" t="e">
            <v>#DIV/0!</v>
          </cell>
          <cell r="CM161" t="e">
            <v>#DIV/0!</v>
          </cell>
        </row>
        <row r="162">
          <cell r="A162" t="str">
            <v>280185-PS01</v>
          </cell>
          <cell r="B162" t="str">
            <v>Proctor</v>
          </cell>
          <cell r="C162" t="str">
            <v>Fletcher</v>
          </cell>
          <cell r="D162">
            <v>12</v>
          </cell>
          <cell r="E162">
            <v>81</v>
          </cell>
          <cell r="F162" t="str">
            <v>Rehab collection</v>
          </cell>
          <cell r="G162" t="str">
            <v/>
          </cell>
          <cell r="H162" t="str">
            <v/>
          </cell>
          <cell r="I162" t="str">
            <v/>
          </cell>
          <cell r="J162">
            <v>0</v>
          </cell>
          <cell r="L162">
            <v>54681</v>
          </cell>
          <cell r="O162">
            <v>52589</v>
          </cell>
          <cell r="P162">
            <v>52428</v>
          </cell>
          <cell r="Q162">
            <v>55318</v>
          </cell>
          <cell r="R162">
            <v>52589</v>
          </cell>
          <cell r="S162">
            <v>54871</v>
          </cell>
          <cell r="T162">
            <v>54681</v>
          </cell>
          <cell r="U162">
            <v>0</v>
          </cell>
          <cell r="AA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1</v>
          </cell>
          <cell r="AP162">
            <v>0</v>
          </cell>
          <cell r="AQ162">
            <v>1250000</v>
          </cell>
          <cell r="AR162">
            <v>1250000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1250000</v>
          </cell>
          <cell r="BG162">
            <v>0</v>
          </cell>
          <cell r="BH162">
            <v>0</v>
          </cell>
          <cell r="BI162" t="e">
            <v>#DIV/0!</v>
          </cell>
          <cell r="BJ162" t="e">
            <v>#DIV/0!</v>
          </cell>
          <cell r="BK162" t="e">
            <v>#DIV/0!</v>
          </cell>
          <cell r="BL162" t="e">
            <v>#DIV/0!</v>
          </cell>
          <cell r="BM162" t="e">
            <v>#DIV/0!</v>
          </cell>
          <cell r="BN162">
            <v>0</v>
          </cell>
          <cell r="BO162" t="e">
            <v>#DIV/0!</v>
          </cell>
          <cell r="BP162" t="e">
            <v>#DIV/0!</v>
          </cell>
          <cell r="BQ162">
            <v>1250000</v>
          </cell>
          <cell r="BR162" t="e">
            <v>#DIV/0!</v>
          </cell>
          <cell r="BS162">
            <v>0</v>
          </cell>
          <cell r="BV162">
            <v>0</v>
          </cell>
          <cell r="BW162">
            <v>1250000</v>
          </cell>
          <cell r="BX162">
            <v>0</v>
          </cell>
          <cell r="BY162">
            <v>0</v>
          </cell>
          <cell r="BZ162" t="e">
            <v>#DIV/0!</v>
          </cell>
          <cell r="CA162" t="e">
            <v>#DIV/0!</v>
          </cell>
          <cell r="CB162" t="e">
            <v>#DIV/0!</v>
          </cell>
          <cell r="CC162" t="e">
            <v>#DIV/0!</v>
          </cell>
          <cell r="CD162" t="e">
            <v>#DIV/0!</v>
          </cell>
          <cell r="CE162" t="e">
            <v>#DIV/0!</v>
          </cell>
          <cell r="CF162">
            <v>0</v>
          </cell>
          <cell r="CG162" t="e">
            <v>#DIV/0!</v>
          </cell>
          <cell r="CH162" t="e">
            <v>#DIV/0!</v>
          </cell>
          <cell r="CI162">
            <v>1250000</v>
          </cell>
          <cell r="CJ162" t="e">
            <v>#DIV/0!</v>
          </cell>
          <cell r="CK162">
            <v>0</v>
          </cell>
          <cell r="CL162" t="e">
            <v>#DIV/0!</v>
          </cell>
          <cell r="CM162" t="e">
            <v>#DIV/0!</v>
          </cell>
        </row>
        <row r="163">
          <cell r="A163" t="str">
            <v>272608-PS01</v>
          </cell>
          <cell r="B163" t="str">
            <v>Racine</v>
          </cell>
          <cell r="C163" t="str">
            <v>Gallentine</v>
          </cell>
          <cell r="D163">
            <v>252</v>
          </cell>
          <cell r="E163">
            <v>1</v>
          </cell>
          <cell r="F163" t="str">
            <v>Rehab/expand existing system</v>
          </cell>
          <cell r="G163" t="str">
            <v/>
          </cell>
          <cell r="H163" t="str">
            <v/>
          </cell>
          <cell r="I163" t="str">
            <v/>
          </cell>
          <cell r="J163">
            <v>0</v>
          </cell>
          <cell r="K163">
            <v>403</v>
          </cell>
          <cell r="L163">
            <v>61500</v>
          </cell>
          <cell r="M163">
            <v>53750</v>
          </cell>
          <cell r="N163">
            <v>52361</v>
          </cell>
          <cell r="O163">
            <v>63750</v>
          </cell>
          <cell r="P163">
            <v>54107</v>
          </cell>
          <cell r="Q163">
            <v>54167</v>
          </cell>
          <cell r="R163">
            <v>63750</v>
          </cell>
          <cell r="S163">
            <v>60833</v>
          </cell>
          <cell r="T163">
            <v>61500</v>
          </cell>
          <cell r="U163">
            <v>0</v>
          </cell>
          <cell r="W163">
            <v>0</v>
          </cell>
          <cell r="X163">
            <v>140</v>
          </cell>
          <cell r="Y163">
            <v>0</v>
          </cell>
          <cell r="Z163">
            <v>0</v>
          </cell>
          <cell r="AA163">
            <v>140</v>
          </cell>
          <cell r="AB163">
            <v>140</v>
          </cell>
          <cell r="AC163">
            <v>140</v>
          </cell>
          <cell r="AD163">
            <v>0</v>
          </cell>
          <cell r="AF163">
            <v>0</v>
          </cell>
          <cell r="AG163">
            <v>0</v>
          </cell>
          <cell r="AL163">
            <v>700000</v>
          </cell>
          <cell r="AM163">
            <v>0</v>
          </cell>
          <cell r="AN163">
            <v>1</v>
          </cell>
          <cell r="AO163">
            <v>1</v>
          </cell>
          <cell r="AP163">
            <v>0</v>
          </cell>
          <cell r="AQ163">
            <v>520000</v>
          </cell>
          <cell r="AR163">
            <v>520000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520000</v>
          </cell>
          <cell r="BG163">
            <v>0</v>
          </cell>
          <cell r="BH163">
            <v>0</v>
          </cell>
          <cell r="BI163">
            <v>17.412546734694939</v>
          </cell>
          <cell r="BJ163">
            <v>3.3975700945746219E-3</v>
          </cell>
          <cell r="BK163">
            <v>12.615940181594075</v>
          </cell>
          <cell r="BL163">
            <v>2.4616468647012829E-3</v>
          </cell>
          <cell r="BM163">
            <v>0</v>
          </cell>
          <cell r="BN163">
            <v>4200</v>
          </cell>
          <cell r="BO163">
            <v>0</v>
          </cell>
          <cell r="BP163">
            <v>0</v>
          </cell>
          <cell r="BQ163">
            <v>520000</v>
          </cell>
          <cell r="BR163">
            <v>0</v>
          </cell>
          <cell r="BS163">
            <v>0</v>
          </cell>
          <cell r="BV163">
            <v>0</v>
          </cell>
          <cell r="BW163">
            <v>520000</v>
          </cell>
          <cell r="BX163">
            <v>0</v>
          </cell>
          <cell r="BY163">
            <v>0</v>
          </cell>
          <cell r="BZ163">
            <v>0</v>
          </cell>
          <cell r="CA163">
            <v>17.412546734694939</v>
          </cell>
          <cell r="CB163">
            <v>3.3975700945746219E-3</v>
          </cell>
          <cell r="CC163">
            <v>12.615940181594075</v>
          </cell>
          <cell r="CD163">
            <v>2.4616468647012829E-3</v>
          </cell>
          <cell r="CE163">
            <v>0</v>
          </cell>
          <cell r="CF163">
            <v>4200</v>
          </cell>
          <cell r="CG163">
            <v>0</v>
          </cell>
          <cell r="CH163">
            <v>0</v>
          </cell>
          <cell r="CI163">
            <v>520000</v>
          </cell>
          <cell r="CJ163">
            <v>0</v>
          </cell>
          <cell r="CK163">
            <v>0</v>
          </cell>
          <cell r="CL163">
            <v>12.615940181594075</v>
          </cell>
          <cell r="CM163">
            <v>2.4616468647012829E-3</v>
          </cell>
        </row>
        <row r="164">
          <cell r="A164" t="str">
            <v>280539-PS01</v>
          </cell>
          <cell r="B164" t="str">
            <v>Randolph</v>
          </cell>
          <cell r="C164" t="str">
            <v>Sabie</v>
          </cell>
          <cell r="D164">
            <v>152</v>
          </cell>
          <cell r="E164">
            <v>46</v>
          </cell>
          <cell r="F164" t="str">
            <v>Unsewered, potential SSTS</v>
          </cell>
          <cell r="G164" t="str">
            <v/>
          </cell>
          <cell r="H164" t="str">
            <v/>
          </cell>
          <cell r="I164" t="str">
            <v/>
          </cell>
          <cell r="J164">
            <v>0</v>
          </cell>
          <cell r="L164">
            <v>75625</v>
          </cell>
          <cell r="R164">
            <v>73750</v>
          </cell>
          <cell r="S164">
            <v>67321</v>
          </cell>
          <cell r="T164">
            <v>75625</v>
          </cell>
          <cell r="U164" t="str">
            <v>other</v>
          </cell>
          <cell r="AA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1</v>
          </cell>
          <cell r="AP164">
            <v>0</v>
          </cell>
          <cell r="AQ164">
            <v>3715600</v>
          </cell>
          <cell r="AR164">
            <v>3715600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3715600</v>
          </cell>
          <cell r="BG164">
            <v>0</v>
          </cell>
          <cell r="BH164">
            <v>0</v>
          </cell>
          <cell r="BI164" t="e">
            <v>#DIV/0!</v>
          </cell>
          <cell r="BJ164" t="e">
            <v>#DIV/0!</v>
          </cell>
          <cell r="BK164" t="e">
            <v>#DIV/0!</v>
          </cell>
          <cell r="BL164" t="e">
            <v>#DIV/0!</v>
          </cell>
          <cell r="BM164" t="e">
            <v>#DIV/0!</v>
          </cell>
          <cell r="BN164">
            <v>0</v>
          </cell>
          <cell r="BO164" t="e">
            <v>#DIV/0!</v>
          </cell>
          <cell r="BP164" t="e">
            <v>#DIV/0!</v>
          </cell>
          <cell r="BQ164">
            <v>3715600</v>
          </cell>
          <cell r="BR164" t="e">
            <v>#DIV/0!</v>
          </cell>
          <cell r="BS164">
            <v>0</v>
          </cell>
          <cell r="BV164">
            <v>0</v>
          </cell>
          <cell r="BW164">
            <v>3715600</v>
          </cell>
          <cell r="BX164">
            <v>0</v>
          </cell>
          <cell r="BY164">
            <v>0</v>
          </cell>
          <cell r="BZ164" t="e">
            <v>#DIV/0!</v>
          </cell>
          <cell r="CA164" t="e">
            <v>#DIV/0!</v>
          </cell>
          <cell r="CB164" t="e">
            <v>#DIV/0!</v>
          </cell>
          <cell r="CC164" t="e">
            <v>#DIV/0!</v>
          </cell>
          <cell r="CD164" t="e">
            <v>#DIV/0!</v>
          </cell>
          <cell r="CE164" t="e">
            <v>#DIV/0!</v>
          </cell>
          <cell r="CF164">
            <v>0</v>
          </cell>
          <cell r="CG164" t="e">
            <v>#DIV/0!</v>
          </cell>
          <cell r="CH164" t="e">
            <v>#DIV/0!</v>
          </cell>
          <cell r="CI164">
            <v>3715600</v>
          </cell>
          <cell r="CJ164" t="e">
            <v>#DIV/0!</v>
          </cell>
          <cell r="CK164">
            <v>0</v>
          </cell>
          <cell r="CL164" t="e">
            <v>#DIV/0!</v>
          </cell>
          <cell r="CM164" t="e">
            <v>#DIV/0!</v>
          </cell>
        </row>
        <row r="165">
          <cell r="A165" t="str">
            <v>280503-PS01</v>
          </cell>
          <cell r="B165" t="str">
            <v>Red Lake Falls</v>
          </cell>
          <cell r="C165" t="str">
            <v>Schultz</v>
          </cell>
          <cell r="D165">
            <v>171</v>
          </cell>
          <cell r="E165">
            <v>46</v>
          </cell>
          <cell r="F165" t="str">
            <v>Rehab collection</v>
          </cell>
          <cell r="G165">
            <v>2018</v>
          </cell>
          <cell r="H165" t="str">
            <v>Yes</v>
          </cell>
          <cell r="I165" t="str">
            <v/>
          </cell>
          <cell r="J165">
            <v>0</v>
          </cell>
          <cell r="L165">
            <v>45078</v>
          </cell>
          <cell r="R165">
            <v>37083</v>
          </cell>
          <cell r="S165">
            <v>47000</v>
          </cell>
          <cell r="T165">
            <v>45078</v>
          </cell>
          <cell r="U165" t="str">
            <v>2018 survey</v>
          </cell>
          <cell r="V165">
            <v>2018</v>
          </cell>
          <cell r="W165">
            <v>1</v>
          </cell>
          <cell r="X165">
            <v>571</v>
          </cell>
          <cell r="Z165">
            <v>332</v>
          </cell>
          <cell r="AA165">
            <v>903</v>
          </cell>
          <cell r="AB165">
            <v>677</v>
          </cell>
          <cell r="AC165">
            <v>677</v>
          </cell>
          <cell r="AD165">
            <v>59038</v>
          </cell>
          <cell r="AE165">
            <v>15</v>
          </cell>
          <cell r="AG165">
            <v>124700</v>
          </cell>
          <cell r="AL165">
            <v>4515000</v>
          </cell>
          <cell r="AM165">
            <v>1</v>
          </cell>
          <cell r="AN165">
            <v>1</v>
          </cell>
          <cell r="AO165">
            <v>1</v>
          </cell>
          <cell r="AP165">
            <v>4164192</v>
          </cell>
          <cell r="AQ165">
            <v>3375000</v>
          </cell>
          <cell r="AR165">
            <v>3375000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3375000</v>
          </cell>
          <cell r="BG165">
            <v>59038</v>
          </cell>
          <cell r="BH165">
            <v>124700</v>
          </cell>
          <cell r="BI165">
            <v>34.477826757269263</v>
          </cell>
          <cell r="BJ165">
            <v>9.178178292897448E-3</v>
          </cell>
          <cell r="BK165">
            <v>29.651187783889601</v>
          </cell>
          <cell r="BL165">
            <v>7.8933016861146288E-3</v>
          </cell>
          <cell r="BM165">
            <v>0</v>
          </cell>
          <cell r="BN165">
            <v>27090</v>
          </cell>
          <cell r="BO165">
            <v>0</v>
          </cell>
          <cell r="BP165">
            <v>0</v>
          </cell>
          <cell r="BQ165">
            <v>3375000</v>
          </cell>
          <cell r="BR165">
            <v>0</v>
          </cell>
          <cell r="BS165">
            <v>0</v>
          </cell>
          <cell r="BV165">
            <v>0</v>
          </cell>
          <cell r="BW165">
            <v>3375000</v>
          </cell>
          <cell r="BX165">
            <v>59038</v>
          </cell>
          <cell r="BY165">
            <v>124700</v>
          </cell>
          <cell r="BZ165">
            <v>11.507936507936508</v>
          </cell>
          <cell r="CA165">
            <v>34.477826757269263</v>
          </cell>
          <cell r="CB165">
            <v>9.178178292897448E-3</v>
          </cell>
          <cell r="CC165">
            <v>29.651187783889601</v>
          </cell>
          <cell r="CD165">
            <v>7.8933016861146288E-3</v>
          </cell>
          <cell r="CE165">
            <v>0</v>
          </cell>
          <cell r="CF165">
            <v>27090</v>
          </cell>
          <cell r="CG165">
            <v>0</v>
          </cell>
          <cell r="CH165">
            <v>0</v>
          </cell>
          <cell r="CI165">
            <v>3375000</v>
          </cell>
          <cell r="CJ165">
            <v>0</v>
          </cell>
          <cell r="CK165">
            <v>0</v>
          </cell>
          <cell r="CL165">
            <v>29.651187783889601</v>
          </cell>
          <cell r="CM165">
            <v>7.8933016861146288E-3</v>
          </cell>
        </row>
        <row r="166">
          <cell r="A166" t="str">
            <v>280356-PS01</v>
          </cell>
          <cell r="B166" t="str">
            <v>Redwood Falls</v>
          </cell>
          <cell r="C166" t="str">
            <v>Schultz</v>
          </cell>
          <cell r="D166">
            <v>68</v>
          </cell>
          <cell r="E166">
            <v>59</v>
          </cell>
          <cell r="F166" t="str">
            <v>Adv trmt - phos, rehab WWTP</v>
          </cell>
          <cell r="G166" t="str">
            <v/>
          </cell>
          <cell r="H166" t="str">
            <v/>
          </cell>
          <cell r="I166" t="str">
            <v/>
          </cell>
          <cell r="J166">
            <v>0</v>
          </cell>
          <cell r="K166">
            <v>5218</v>
          </cell>
          <cell r="L166">
            <v>45760</v>
          </cell>
          <cell r="R166">
            <v>40156</v>
          </cell>
          <cell r="S166">
            <v>43063</v>
          </cell>
          <cell r="T166">
            <v>45760</v>
          </cell>
          <cell r="U166" t="str">
            <v>2018 survey</v>
          </cell>
          <cell r="V166">
            <v>2019</v>
          </cell>
          <cell r="W166">
            <v>1</v>
          </cell>
          <cell r="X166">
            <v>1831</v>
          </cell>
          <cell r="Y166">
            <v>0</v>
          </cell>
          <cell r="Z166">
            <v>2313</v>
          </cell>
          <cell r="AA166">
            <v>4144</v>
          </cell>
          <cell r="AB166">
            <v>2169</v>
          </cell>
          <cell r="AC166">
            <v>4464</v>
          </cell>
          <cell r="AD166">
            <v>77007</v>
          </cell>
          <cell r="AG166">
            <v>1002500</v>
          </cell>
          <cell r="AL166">
            <v>20720000</v>
          </cell>
          <cell r="AM166">
            <v>0</v>
          </cell>
          <cell r="AN166">
            <v>0.92831541218637992</v>
          </cell>
          <cell r="AO166">
            <v>0.92831541218637992</v>
          </cell>
          <cell r="AP166">
            <v>0</v>
          </cell>
          <cell r="AQ166">
            <v>16130000</v>
          </cell>
          <cell r="AR166">
            <v>16130000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16130000</v>
          </cell>
          <cell r="BG166">
            <v>77007</v>
          </cell>
          <cell r="BH166">
            <v>1002500</v>
          </cell>
          <cell r="BI166">
            <v>39.95565864593609</v>
          </cell>
          <cell r="BJ166">
            <v>1.0477882512046177E-2</v>
          </cell>
          <cell r="BK166">
            <v>34.929069268238791</v>
          </cell>
          <cell r="BL166">
            <v>9.1597209619507323E-3</v>
          </cell>
          <cell r="BM166">
            <v>0</v>
          </cell>
          <cell r="BN166">
            <v>124320</v>
          </cell>
          <cell r="BO166">
            <v>0</v>
          </cell>
          <cell r="BP166">
            <v>0</v>
          </cell>
          <cell r="BQ166">
            <v>14973727.598566309</v>
          </cell>
          <cell r="BR166">
            <v>0</v>
          </cell>
          <cell r="BS166">
            <v>0</v>
          </cell>
          <cell r="BV166">
            <v>0</v>
          </cell>
          <cell r="BW166">
            <v>16130000</v>
          </cell>
          <cell r="BX166">
            <v>77007</v>
          </cell>
          <cell r="BY166">
            <v>1002500</v>
          </cell>
          <cell r="BZ166">
            <v>20.159668597168597</v>
          </cell>
          <cell r="CA166">
            <v>39.95565864593609</v>
          </cell>
          <cell r="CB166">
            <v>1.0477882512046177E-2</v>
          </cell>
          <cell r="CC166">
            <v>34.929069268238791</v>
          </cell>
          <cell r="CD166">
            <v>9.1597209619507323E-3</v>
          </cell>
          <cell r="CE166">
            <v>0</v>
          </cell>
          <cell r="CF166">
            <v>124320</v>
          </cell>
          <cell r="CG166">
            <v>0</v>
          </cell>
          <cell r="CH166">
            <v>0</v>
          </cell>
          <cell r="CI166">
            <v>14973727.598566309</v>
          </cell>
          <cell r="CJ166">
            <v>0</v>
          </cell>
          <cell r="CK166">
            <v>0</v>
          </cell>
          <cell r="CL166">
            <v>34.929069268238791</v>
          </cell>
          <cell r="CM166">
            <v>9.1597209619507323E-3</v>
          </cell>
        </row>
        <row r="167">
          <cell r="A167" t="str">
            <v>280603-PS01</v>
          </cell>
          <cell r="B167" t="str">
            <v>Rice County - Cedar Lake</v>
          </cell>
          <cell r="C167" t="str">
            <v>Gallentine</v>
          </cell>
          <cell r="D167">
            <v>223</v>
          </cell>
          <cell r="E167">
            <v>35</v>
          </cell>
          <cell r="F167" t="str">
            <v>Unsewered, collection and LSTS</v>
          </cell>
          <cell r="G167" t="str">
            <v/>
          </cell>
          <cell r="H167" t="str">
            <v/>
          </cell>
          <cell r="I167" t="str">
            <v/>
          </cell>
          <cell r="J167">
            <v>0</v>
          </cell>
          <cell r="L167" t="e">
            <v>#N/A</v>
          </cell>
          <cell r="T167" t="e">
            <v>#N/A</v>
          </cell>
          <cell r="AL167">
            <v>0</v>
          </cell>
          <cell r="AM167">
            <v>0</v>
          </cell>
          <cell r="AN167">
            <v>0</v>
          </cell>
          <cell r="AO167">
            <v>1</v>
          </cell>
          <cell r="AP167">
            <v>0</v>
          </cell>
          <cell r="AQ167">
            <v>13555000</v>
          </cell>
          <cell r="AR167">
            <v>13555000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13555000</v>
          </cell>
          <cell r="BG167">
            <v>0</v>
          </cell>
          <cell r="BH167">
            <v>0</v>
          </cell>
          <cell r="BI167" t="e">
            <v>#DIV/0!</v>
          </cell>
          <cell r="BJ167" t="e">
            <v>#DIV/0!</v>
          </cell>
          <cell r="BK167" t="e">
            <v>#DIV/0!</v>
          </cell>
          <cell r="BL167" t="e">
            <v>#DIV/0!</v>
          </cell>
          <cell r="BM167" t="e">
            <v>#DIV/0!</v>
          </cell>
          <cell r="BN167">
            <v>0</v>
          </cell>
          <cell r="BO167" t="e">
            <v>#DIV/0!</v>
          </cell>
          <cell r="BP167" t="e">
            <v>#DIV/0!</v>
          </cell>
          <cell r="BQ167">
            <v>13555000</v>
          </cell>
          <cell r="BR167" t="e">
            <v>#DIV/0!</v>
          </cell>
          <cell r="BS167">
            <v>0</v>
          </cell>
          <cell r="BV167">
            <v>0</v>
          </cell>
          <cell r="BW167">
            <v>13555000</v>
          </cell>
          <cell r="BX167">
            <v>0</v>
          </cell>
          <cell r="BY167">
            <v>0</v>
          </cell>
          <cell r="BZ167" t="e">
            <v>#DIV/0!</v>
          </cell>
          <cell r="CA167" t="e">
            <v>#DIV/0!</v>
          </cell>
          <cell r="CB167" t="e">
            <v>#DIV/0!</v>
          </cell>
          <cell r="CC167" t="e">
            <v>#DIV/0!</v>
          </cell>
          <cell r="CD167" t="e">
            <v>#DIV/0!</v>
          </cell>
          <cell r="CE167" t="e">
            <v>#DIV/0!</v>
          </cell>
          <cell r="CF167">
            <v>0</v>
          </cell>
          <cell r="CG167" t="e">
            <v>#DIV/0!</v>
          </cell>
          <cell r="CH167" t="e">
            <v>#DIV/0!</v>
          </cell>
          <cell r="CI167">
            <v>13555000</v>
          </cell>
          <cell r="CJ167" t="e">
            <v>#DIV/0!</v>
          </cell>
          <cell r="CK167">
            <v>0</v>
          </cell>
          <cell r="CL167" t="e">
            <v>#DIV/0!</v>
          </cell>
          <cell r="CM167" t="e">
            <v>#DIV/0!</v>
          </cell>
        </row>
        <row r="168">
          <cell r="A168" t="str">
            <v>280161-PS01</v>
          </cell>
          <cell r="B168" t="str">
            <v>Rice Lake</v>
          </cell>
          <cell r="C168" t="str">
            <v>Fletcher</v>
          </cell>
          <cell r="D168">
            <v>10</v>
          </cell>
          <cell r="E168">
            <v>81</v>
          </cell>
          <cell r="F168" t="str">
            <v xml:space="preserve">Rehab collection, remove lift station </v>
          </cell>
          <cell r="G168">
            <v>2018</v>
          </cell>
          <cell r="H168" t="str">
            <v/>
          </cell>
          <cell r="I168" t="str">
            <v>Yes</v>
          </cell>
          <cell r="J168">
            <v>2019</v>
          </cell>
          <cell r="L168">
            <v>62759</v>
          </cell>
          <cell r="O168">
            <v>67273</v>
          </cell>
          <cell r="P168">
            <v>68425</v>
          </cell>
          <cell r="Q168">
            <v>69138</v>
          </cell>
          <cell r="R168">
            <v>67273</v>
          </cell>
          <cell r="S168">
            <v>66250</v>
          </cell>
          <cell r="T168">
            <v>62759</v>
          </cell>
          <cell r="U168" t="str">
            <v>2018 survey</v>
          </cell>
          <cell r="V168">
            <v>2018</v>
          </cell>
          <cell r="W168">
            <v>1</v>
          </cell>
          <cell r="X168">
            <v>286</v>
          </cell>
          <cell r="Y168">
            <v>40</v>
          </cell>
          <cell r="Z168">
            <v>27</v>
          </cell>
          <cell r="AA168">
            <v>353</v>
          </cell>
          <cell r="AB168">
            <v>315</v>
          </cell>
          <cell r="AC168">
            <v>391</v>
          </cell>
          <cell r="AD168">
            <v>202712</v>
          </cell>
          <cell r="AE168">
            <v>10</v>
          </cell>
          <cell r="AG168">
            <v>229164</v>
          </cell>
          <cell r="AL168">
            <v>1765000</v>
          </cell>
          <cell r="AM168">
            <v>1</v>
          </cell>
          <cell r="AN168">
            <v>0.90281329923273657</v>
          </cell>
          <cell r="AO168">
            <v>1</v>
          </cell>
          <cell r="AP168">
            <v>275024</v>
          </cell>
          <cell r="AQ168">
            <v>275024</v>
          </cell>
          <cell r="AR168">
            <v>275024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275024</v>
          </cell>
          <cell r="BG168">
            <v>202712</v>
          </cell>
          <cell r="BH168">
            <v>229164</v>
          </cell>
          <cell r="BI168">
            <v>105.58792306012224</v>
          </cell>
          <cell r="BJ168">
            <v>2.0189217111832036E-2</v>
          </cell>
          <cell r="BK168">
            <v>104.58114822657869</v>
          </cell>
          <cell r="BL168">
            <v>1.9996714076370627E-2</v>
          </cell>
          <cell r="BM168">
            <v>310154.97799999994</v>
          </cell>
          <cell r="BN168">
            <v>10590</v>
          </cell>
          <cell r="BO168">
            <v>0</v>
          </cell>
          <cell r="BP168">
            <v>0</v>
          </cell>
          <cell r="BQ168">
            <v>275024</v>
          </cell>
          <cell r="BR168">
            <v>220019.20000000001</v>
          </cell>
          <cell r="BS168">
            <v>220019.20000000001</v>
          </cell>
          <cell r="BV168">
            <v>0</v>
          </cell>
          <cell r="BW168">
            <v>275024</v>
          </cell>
          <cell r="BX168">
            <v>202712</v>
          </cell>
          <cell r="BY168">
            <v>229164</v>
          </cell>
          <cell r="BZ168">
            <v>54.099150141643058</v>
          </cell>
          <cell r="CA168">
            <v>105.58792306012224</v>
          </cell>
          <cell r="CB168">
            <v>2.0189217111832036E-2</v>
          </cell>
          <cell r="CC168">
            <v>104.58114822657869</v>
          </cell>
          <cell r="CD168">
            <v>1.9996714076370627E-2</v>
          </cell>
          <cell r="CE168">
            <v>310154.97799999994</v>
          </cell>
          <cell r="CF168">
            <v>10590</v>
          </cell>
          <cell r="CG168">
            <v>0</v>
          </cell>
          <cell r="CH168">
            <v>0</v>
          </cell>
          <cell r="CI168">
            <v>275024</v>
          </cell>
          <cell r="CJ168">
            <v>220019.20000000001</v>
          </cell>
          <cell r="CK168">
            <v>220019.20000000001</v>
          </cell>
          <cell r="CL168">
            <v>102.47921359243566</v>
          </cell>
          <cell r="CM168">
            <v>1.9594808124878151E-2</v>
          </cell>
        </row>
        <row r="169">
          <cell r="A169" t="str">
            <v>280614-PS01</v>
          </cell>
          <cell r="B169" t="str">
            <v>Richmond</v>
          </cell>
          <cell r="C169" t="str">
            <v>Barrett</v>
          </cell>
          <cell r="D169">
            <v>183</v>
          </cell>
          <cell r="E169">
            <v>44</v>
          </cell>
          <cell r="F169" t="str">
            <v>Rehab collection, extend sewer</v>
          </cell>
          <cell r="G169" t="str">
            <v/>
          </cell>
          <cell r="H169" t="str">
            <v/>
          </cell>
          <cell r="I169" t="str">
            <v/>
          </cell>
          <cell r="J169">
            <v>0</v>
          </cell>
          <cell r="L169">
            <v>54167</v>
          </cell>
          <cell r="R169">
            <v>46667</v>
          </cell>
          <cell r="S169">
            <v>50606</v>
          </cell>
          <cell r="T169">
            <v>54167</v>
          </cell>
          <cell r="AL169">
            <v>0</v>
          </cell>
          <cell r="AM169">
            <v>0</v>
          </cell>
          <cell r="AN169">
            <v>0</v>
          </cell>
          <cell r="AO169">
            <v>1</v>
          </cell>
          <cell r="AP169">
            <v>0</v>
          </cell>
          <cell r="AQ169">
            <v>1500000</v>
          </cell>
          <cell r="AR169">
            <v>1500000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1500000</v>
          </cell>
          <cell r="BG169">
            <v>0</v>
          </cell>
          <cell r="BH169">
            <v>0</v>
          </cell>
          <cell r="BI169" t="e">
            <v>#DIV/0!</v>
          </cell>
          <cell r="BJ169" t="e">
            <v>#DIV/0!</v>
          </cell>
          <cell r="BK169" t="e">
            <v>#DIV/0!</v>
          </cell>
          <cell r="BL169" t="e">
            <v>#DIV/0!</v>
          </cell>
          <cell r="BM169" t="e">
            <v>#DIV/0!</v>
          </cell>
          <cell r="BN169">
            <v>0</v>
          </cell>
          <cell r="BO169" t="e">
            <v>#DIV/0!</v>
          </cell>
          <cell r="BP169" t="e">
            <v>#DIV/0!</v>
          </cell>
          <cell r="BQ169">
            <v>1500000</v>
          </cell>
          <cell r="BR169" t="e">
            <v>#DIV/0!</v>
          </cell>
          <cell r="BS169">
            <v>0</v>
          </cell>
          <cell r="BV169">
            <v>0</v>
          </cell>
          <cell r="BW169">
            <v>1500000</v>
          </cell>
          <cell r="BX169">
            <v>0</v>
          </cell>
          <cell r="BY169">
            <v>0</v>
          </cell>
          <cell r="BZ169" t="e">
            <v>#DIV/0!</v>
          </cell>
          <cell r="CA169" t="e">
            <v>#DIV/0!</v>
          </cell>
          <cell r="CB169" t="e">
            <v>#DIV/0!</v>
          </cell>
          <cell r="CC169" t="e">
            <v>#DIV/0!</v>
          </cell>
          <cell r="CD169" t="e">
            <v>#DIV/0!</v>
          </cell>
          <cell r="CE169" t="e">
            <v>#DIV/0!</v>
          </cell>
          <cell r="CF169">
            <v>0</v>
          </cell>
          <cell r="CG169" t="e">
            <v>#DIV/0!</v>
          </cell>
          <cell r="CH169" t="e">
            <v>#DIV/0!</v>
          </cell>
          <cell r="CI169">
            <v>1500000</v>
          </cell>
          <cell r="CJ169" t="e">
            <v>#DIV/0!</v>
          </cell>
          <cell r="CK169">
            <v>0</v>
          </cell>
          <cell r="CL169" t="e">
            <v>#DIV/0!</v>
          </cell>
          <cell r="CM169" t="e">
            <v>#DIV/0!</v>
          </cell>
        </row>
        <row r="170">
          <cell r="A170" t="str">
            <v>279612-PS01</v>
          </cell>
          <cell r="B170" t="str">
            <v>Richmond</v>
          </cell>
          <cell r="C170" t="str">
            <v>Barrett</v>
          </cell>
          <cell r="D170">
            <v>205</v>
          </cell>
          <cell r="E170">
            <v>39</v>
          </cell>
          <cell r="F170" t="str">
            <v>Rehab collection</v>
          </cell>
          <cell r="G170" t="str">
            <v/>
          </cell>
          <cell r="H170" t="str">
            <v/>
          </cell>
          <cell r="I170" t="str">
            <v/>
          </cell>
          <cell r="J170">
            <v>0</v>
          </cell>
          <cell r="K170">
            <v>0</v>
          </cell>
          <cell r="L170">
            <v>54167</v>
          </cell>
          <cell r="M170">
            <v>38400</v>
          </cell>
          <cell r="N170">
            <v>46295</v>
          </cell>
          <cell r="O170">
            <v>46667</v>
          </cell>
          <cell r="P170">
            <v>46375</v>
          </cell>
          <cell r="Q170">
            <v>47254</v>
          </cell>
          <cell r="R170">
            <v>46667</v>
          </cell>
          <cell r="S170">
            <v>50606</v>
          </cell>
          <cell r="T170">
            <v>54167</v>
          </cell>
          <cell r="U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F170">
            <v>0</v>
          </cell>
          <cell r="AG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1</v>
          </cell>
          <cell r="AP170">
            <v>0</v>
          </cell>
          <cell r="AQ170">
            <v>573000</v>
          </cell>
          <cell r="AR170">
            <v>573000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573000</v>
          </cell>
          <cell r="BG170">
            <v>0</v>
          </cell>
          <cell r="BH170">
            <v>0</v>
          </cell>
          <cell r="BI170" t="e">
            <v>#DIV/0!</v>
          </cell>
          <cell r="BJ170" t="e">
            <v>#DIV/0!</v>
          </cell>
          <cell r="BK170" t="e">
            <v>#DIV/0!</v>
          </cell>
          <cell r="BL170" t="e">
            <v>#DIV/0!</v>
          </cell>
          <cell r="BM170" t="e">
            <v>#DIV/0!</v>
          </cell>
          <cell r="BN170">
            <v>0</v>
          </cell>
          <cell r="BO170" t="e">
            <v>#DIV/0!</v>
          </cell>
          <cell r="BP170" t="e">
            <v>#DIV/0!</v>
          </cell>
          <cell r="BQ170">
            <v>573000</v>
          </cell>
          <cell r="BR170" t="e">
            <v>#DIV/0!</v>
          </cell>
          <cell r="BS170">
            <v>0</v>
          </cell>
          <cell r="BV170">
            <v>0</v>
          </cell>
          <cell r="BW170">
            <v>573000</v>
          </cell>
          <cell r="BX170">
            <v>0</v>
          </cell>
          <cell r="BY170">
            <v>0</v>
          </cell>
          <cell r="BZ170" t="e">
            <v>#DIV/0!</v>
          </cell>
          <cell r="CA170" t="e">
            <v>#DIV/0!</v>
          </cell>
          <cell r="CB170" t="e">
            <v>#DIV/0!</v>
          </cell>
          <cell r="CC170" t="e">
            <v>#DIV/0!</v>
          </cell>
          <cell r="CD170" t="e">
            <v>#DIV/0!</v>
          </cell>
          <cell r="CE170" t="e">
            <v>#DIV/0!</v>
          </cell>
          <cell r="CF170">
            <v>0</v>
          </cell>
          <cell r="CG170" t="e">
            <v>#DIV/0!</v>
          </cell>
          <cell r="CH170" t="e">
            <v>#DIV/0!</v>
          </cell>
          <cell r="CI170">
            <v>573000</v>
          </cell>
          <cell r="CJ170" t="e">
            <v>#DIV/0!</v>
          </cell>
          <cell r="CK170">
            <v>0</v>
          </cell>
          <cell r="CL170" t="e">
            <v>#DIV/0!</v>
          </cell>
          <cell r="CM170" t="e">
            <v>#DIV/0!</v>
          </cell>
        </row>
        <row r="171">
          <cell r="A171" t="str">
            <v>280342-PS01</v>
          </cell>
          <cell r="B171" t="str">
            <v>Roscoe</v>
          </cell>
          <cell r="C171" t="str">
            <v>Barrett</v>
          </cell>
          <cell r="D171">
            <v>225</v>
          </cell>
          <cell r="E171">
            <v>35</v>
          </cell>
          <cell r="F171" t="str">
            <v>Adv trmt - nitrogen, recirculating gravel filter</v>
          </cell>
          <cell r="G171" t="str">
            <v/>
          </cell>
          <cell r="H171" t="str">
            <v/>
          </cell>
          <cell r="I171" t="str">
            <v/>
          </cell>
          <cell r="J171">
            <v>0</v>
          </cell>
          <cell r="L171">
            <v>63125</v>
          </cell>
          <cell r="R171">
            <v>43750</v>
          </cell>
          <cell r="S171">
            <v>70469</v>
          </cell>
          <cell r="T171">
            <v>63125</v>
          </cell>
          <cell r="AA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1</v>
          </cell>
          <cell r="AP171">
            <v>0</v>
          </cell>
          <cell r="AQ171">
            <v>2365093</v>
          </cell>
          <cell r="AR171">
            <v>2365093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2365093</v>
          </cell>
          <cell r="BG171">
            <v>0</v>
          </cell>
          <cell r="BH171">
            <v>0</v>
          </cell>
          <cell r="BI171" t="e">
            <v>#DIV/0!</v>
          </cell>
          <cell r="BJ171" t="e">
            <v>#DIV/0!</v>
          </cell>
          <cell r="BK171" t="e">
            <v>#DIV/0!</v>
          </cell>
          <cell r="BL171" t="e">
            <v>#DIV/0!</v>
          </cell>
          <cell r="BM171" t="e">
            <v>#DIV/0!</v>
          </cell>
          <cell r="BN171">
            <v>0</v>
          </cell>
          <cell r="BO171" t="e">
            <v>#DIV/0!</v>
          </cell>
          <cell r="BP171" t="e">
            <v>#DIV/0!</v>
          </cell>
          <cell r="BQ171">
            <v>2365093</v>
          </cell>
          <cell r="BR171" t="e">
            <v>#DIV/0!</v>
          </cell>
          <cell r="BS171">
            <v>0</v>
          </cell>
          <cell r="BV171">
            <v>0</v>
          </cell>
          <cell r="BW171">
            <v>2365093</v>
          </cell>
          <cell r="BX171">
            <v>0</v>
          </cell>
          <cell r="BY171">
            <v>0</v>
          </cell>
          <cell r="BZ171" t="e">
            <v>#DIV/0!</v>
          </cell>
          <cell r="CA171" t="e">
            <v>#DIV/0!</v>
          </cell>
          <cell r="CB171" t="e">
            <v>#DIV/0!</v>
          </cell>
          <cell r="CC171" t="e">
            <v>#DIV/0!</v>
          </cell>
          <cell r="CD171" t="e">
            <v>#DIV/0!</v>
          </cell>
          <cell r="CE171" t="e">
            <v>#DIV/0!</v>
          </cell>
          <cell r="CF171">
            <v>0</v>
          </cell>
          <cell r="CG171" t="e">
            <v>#DIV/0!</v>
          </cell>
          <cell r="CH171" t="e">
            <v>#DIV/0!</v>
          </cell>
          <cell r="CI171">
            <v>2365093</v>
          </cell>
          <cell r="CJ171" t="e">
            <v>#DIV/0!</v>
          </cell>
          <cell r="CK171">
            <v>0</v>
          </cell>
          <cell r="CL171" t="e">
            <v>#DIV/0!</v>
          </cell>
          <cell r="CM171" t="e">
            <v>#DIV/0!</v>
          </cell>
        </row>
        <row r="172">
          <cell r="A172" t="str">
            <v>279849-PS02</v>
          </cell>
          <cell r="B172" t="str">
            <v>Rush City</v>
          </cell>
          <cell r="C172" t="str">
            <v>Barrett</v>
          </cell>
          <cell r="D172">
            <v>72</v>
          </cell>
          <cell r="E172">
            <v>58</v>
          </cell>
          <cell r="F172" t="str">
            <v>Rehab collection</v>
          </cell>
          <cell r="G172" t="str">
            <v/>
          </cell>
          <cell r="H172" t="str">
            <v/>
          </cell>
          <cell r="I172" t="str">
            <v/>
          </cell>
          <cell r="J172">
            <v>0</v>
          </cell>
          <cell r="K172">
            <v>0</v>
          </cell>
          <cell r="L172">
            <v>43344</v>
          </cell>
          <cell r="M172">
            <v>34219</v>
          </cell>
          <cell r="N172">
            <v>43707</v>
          </cell>
          <cell r="O172">
            <v>43450</v>
          </cell>
          <cell r="P172">
            <v>41591</v>
          </cell>
          <cell r="Q172">
            <v>43643</v>
          </cell>
          <cell r="R172">
            <v>43450</v>
          </cell>
          <cell r="S172">
            <v>42629</v>
          </cell>
          <cell r="T172">
            <v>43344</v>
          </cell>
          <cell r="U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F172">
            <v>0</v>
          </cell>
          <cell r="AG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1</v>
          </cell>
          <cell r="AP172">
            <v>0</v>
          </cell>
          <cell r="AQ172">
            <v>863688</v>
          </cell>
          <cell r="AR172">
            <v>863688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863688</v>
          </cell>
          <cell r="BG172">
            <v>0</v>
          </cell>
          <cell r="BH172">
            <v>0</v>
          </cell>
          <cell r="BI172" t="e">
            <v>#DIV/0!</v>
          </cell>
          <cell r="BJ172" t="e">
            <v>#DIV/0!</v>
          </cell>
          <cell r="BK172" t="e">
            <v>#DIV/0!</v>
          </cell>
          <cell r="BL172" t="e">
            <v>#DIV/0!</v>
          </cell>
          <cell r="BM172" t="e">
            <v>#DIV/0!</v>
          </cell>
          <cell r="BN172">
            <v>0</v>
          </cell>
          <cell r="BO172" t="e">
            <v>#DIV/0!</v>
          </cell>
          <cell r="BP172" t="e">
            <v>#DIV/0!</v>
          </cell>
          <cell r="BQ172">
            <v>863688</v>
          </cell>
          <cell r="BR172" t="e">
            <v>#DIV/0!</v>
          </cell>
          <cell r="BS172">
            <v>0</v>
          </cell>
          <cell r="BV172">
            <v>0</v>
          </cell>
          <cell r="BW172">
            <v>863688</v>
          </cell>
          <cell r="BX172">
            <v>0</v>
          </cell>
          <cell r="BY172">
            <v>0</v>
          </cell>
          <cell r="BZ172" t="e">
            <v>#DIV/0!</v>
          </cell>
          <cell r="CA172" t="e">
            <v>#DIV/0!</v>
          </cell>
          <cell r="CB172" t="e">
            <v>#DIV/0!</v>
          </cell>
          <cell r="CC172" t="e">
            <v>#DIV/0!</v>
          </cell>
          <cell r="CD172" t="e">
            <v>#DIV/0!</v>
          </cell>
          <cell r="CE172" t="e">
            <v>#DIV/0!</v>
          </cell>
          <cell r="CF172">
            <v>0</v>
          </cell>
          <cell r="CG172" t="e">
            <v>#DIV/0!</v>
          </cell>
          <cell r="CH172" t="e">
            <v>#DIV/0!</v>
          </cell>
          <cell r="CI172">
            <v>863688</v>
          </cell>
          <cell r="CJ172" t="e">
            <v>#DIV/0!</v>
          </cell>
          <cell r="CK172">
            <v>0</v>
          </cell>
          <cell r="CL172" t="e">
            <v>#DIV/0!</v>
          </cell>
          <cell r="CM172" t="e">
            <v>#DIV/0!</v>
          </cell>
        </row>
        <row r="173">
          <cell r="A173" t="str">
            <v>279877-PS02</v>
          </cell>
          <cell r="B173" t="str">
            <v>Sacred Heart 1</v>
          </cell>
          <cell r="C173" t="str">
            <v>Barrett</v>
          </cell>
          <cell r="D173">
            <v>13.1</v>
          </cell>
          <cell r="E173">
            <v>81</v>
          </cell>
          <cell r="F173" t="str">
            <v>Rehab collection, ph 2</v>
          </cell>
          <cell r="G173" t="str">
            <v/>
          </cell>
          <cell r="H173" t="str">
            <v/>
          </cell>
          <cell r="I173" t="str">
            <v/>
          </cell>
          <cell r="J173">
            <v>2019</v>
          </cell>
          <cell r="L173">
            <v>36875</v>
          </cell>
          <cell r="R173">
            <v>31250</v>
          </cell>
          <cell r="S173">
            <v>35694</v>
          </cell>
          <cell r="T173">
            <v>36875</v>
          </cell>
          <cell r="U173" t="str">
            <v>2018 survey</v>
          </cell>
          <cell r="V173">
            <v>2018</v>
          </cell>
          <cell r="W173">
            <v>1</v>
          </cell>
          <cell r="X173">
            <v>248</v>
          </cell>
          <cell r="Y173">
            <v>0</v>
          </cell>
          <cell r="Z173">
            <v>33</v>
          </cell>
          <cell r="AA173">
            <v>281</v>
          </cell>
          <cell r="AB173">
            <v>275</v>
          </cell>
          <cell r="AC173">
            <v>281</v>
          </cell>
          <cell r="AD173">
            <v>38166</v>
          </cell>
          <cell r="AG173">
            <v>92100</v>
          </cell>
          <cell r="AL173">
            <v>1405000</v>
          </cell>
          <cell r="AM173">
            <v>0</v>
          </cell>
          <cell r="AN173">
            <v>1</v>
          </cell>
          <cell r="AO173">
            <v>1</v>
          </cell>
          <cell r="AP173">
            <v>1379218</v>
          </cell>
          <cell r="AQ173">
            <v>1379218</v>
          </cell>
          <cell r="AR173">
            <v>1379218</v>
          </cell>
          <cell r="AS173">
            <v>0</v>
          </cell>
          <cell r="AT173" t="str">
            <v>RD commit</v>
          </cell>
          <cell r="AU173">
            <v>1227126</v>
          </cell>
          <cell r="AV173">
            <v>429496</v>
          </cell>
          <cell r="AW173">
            <v>152092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797631.9</v>
          </cell>
          <cell r="BD173">
            <v>797631.9</v>
          </cell>
          <cell r="BE173">
            <v>0</v>
          </cell>
          <cell r="BF173">
            <v>1379218</v>
          </cell>
          <cell r="BG173">
            <v>38166</v>
          </cell>
          <cell r="BH173">
            <v>92100</v>
          </cell>
          <cell r="BI173">
            <v>61.641511795281595</v>
          </cell>
          <cell r="BJ173">
            <v>2.0059610618125535E-2</v>
          </cell>
          <cell r="BK173">
            <v>55.303027990370204</v>
          </cell>
          <cell r="BL173">
            <v>1.7996917583306914E-2</v>
          </cell>
          <cell r="BM173">
            <v>145066.25</v>
          </cell>
          <cell r="BN173">
            <v>8430</v>
          </cell>
          <cell r="BO173">
            <v>6370.25</v>
          </cell>
          <cell r="BP173">
            <v>156289.90144513466</v>
          </cell>
          <cell r="BQ173">
            <v>1379218</v>
          </cell>
          <cell r="BR173">
            <v>978342.47884389246</v>
          </cell>
          <cell r="BS173">
            <v>978342.47884389246</v>
          </cell>
          <cell r="BV173">
            <v>0</v>
          </cell>
          <cell r="BW173">
            <v>1379218</v>
          </cell>
          <cell r="BX173">
            <v>38166</v>
          </cell>
          <cell r="BY173">
            <v>92100</v>
          </cell>
          <cell r="BZ173">
            <v>27.313167259786479</v>
          </cell>
          <cell r="CA173">
            <v>61.641511795281595</v>
          </cell>
          <cell r="CB173">
            <v>2.0059610618125535E-2</v>
          </cell>
          <cell r="CC173">
            <v>55.303027990370204</v>
          </cell>
          <cell r="CD173">
            <v>1.7996917583306914E-2</v>
          </cell>
          <cell r="CE173">
            <v>145066.25</v>
          </cell>
          <cell r="CF173">
            <v>8430</v>
          </cell>
          <cell r="CG173">
            <v>6370.25</v>
          </cell>
          <cell r="CH173">
            <v>156289.90144513466</v>
          </cell>
          <cell r="CI173">
            <v>1379218</v>
          </cell>
          <cell r="CJ173">
            <v>978342.47884389246</v>
          </cell>
          <cell r="CK173">
            <v>978342.47884389246</v>
          </cell>
          <cell r="CL173">
            <v>43.477272264740712</v>
          </cell>
          <cell r="CM173">
            <v>1.4148536059034265E-2</v>
          </cell>
        </row>
        <row r="174">
          <cell r="A174" t="str">
            <v>279877-PS03</v>
          </cell>
          <cell r="B174" t="str">
            <v>Sacred Heart 2</v>
          </cell>
          <cell r="C174" t="str">
            <v>Barrett</v>
          </cell>
          <cell r="D174">
            <v>13.2</v>
          </cell>
          <cell r="E174">
            <v>81</v>
          </cell>
          <cell r="F174" t="str">
            <v>Rehab treatment, ph 2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31250</v>
          </cell>
          <cell r="R174">
            <v>31250</v>
          </cell>
          <cell r="S174">
            <v>35694</v>
          </cell>
          <cell r="T174">
            <v>36875</v>
          </cell>
          <cell r="U174" t="str">
            <v>2018 survey</v>
          </cell>
          <cell r="V174">
            <v>2018</v>
          </cell>
          <cell r="W174">
            <v>1</v>
          </cell>
          <cell r="X174">
            <v>248</v>
          </cell>
          <cell r="Y174">
            <v>0</v>
          </cell>
          <cell r="Z174">
            <v>33</v>
          </cell>
          <cell r="AA174">
            <v>281</v>
          </cell>
          <cell r="AB174">
            <v>275</v>
          </cell>
          <cell r="AC174">
            <v>281</v>
          </cell>
          <cell r="AD174">
            <v>38166</v>
          </cell>
          <cell r="AG174">
            <v>92100</v>
          </cell>
          <cell r="AL174">
            <v>1405000</v>
          </cell>
          <cell r="AM174">
            <v>0</v>
          </cell>
          <cell r="AN174">
            <v>1</v>
          </cell>
          <cell r="AO174">
            <v>1</v>
          </cell>
          <cell r="AP174">
            <v>1129782</v>
          </cell>
          <cell r="AQ174">
            <v>1658661</v>
          </cell>
          <cell r="AR174">
            <v>1129782</v>
          </cell>
          <cell r="AS174">
            <v>0</v>
          </cell>
          <cell r="AT174" t="str">
            <v>RD commit</v>
          </cell>
          <cell r="AU174">
            <v>946874</v>
          </cell>
          <cell r="AV174">
            <v>331504</v>
          </cell>
          <cell r="AW174">
            <v>182908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615468.1</v>
          </cell>
          <cell r="BD174">
            <v>615468.1</v>
          </cell>
          <cell r="BE174">
            <v>0</v>
          </cell>
          <cell r="BF174">
            <v>1129782</v>
          </cell>
          <cell r="BG174">
            <v>38166</v>
          </cell>
          <cell r="BH174">
            <v>92100</v>
          </cell>
          <cell r="BI174">
            <v>57.480108558050887</v>
          </cell>
          <cell r="BJ174">
            <v>2.207236168629154E-2</v>
          </cell>
          <cell r="BK174">
            <v>52.287959883888867</v>
          </cell>
          <cell r="BL174">
            <v>2.0078576595413324E-2</v>
          </cell>
          <cell r="BM174">
            <v>122937.49999999999</v>
          </cell>
          <cell r="BN174">
            <v>8430</v>
          </cell>
          <cell r="BO174">
            <v>0</v>
          </cell>
          <cell r="BP174">
            <v>0</v>
          </cell>
          <cell r="BQ174">
            <v>1129782</v>
          </cell>
          <cell r="BR174">
            <v>903825.60000000009</v>
          </cell>
          <cell r="BS174">
            <v>903825.60000000009</v>
          </cell>
          <cell r="BV174">
            <v>0</v>
          </cell>
          <cell r="BW174">
            <v>1658661</v>
          </cell>
          <cell r="BX174">
            <v>38166</v>
          </cell>
          <cell r="BY174">
            <v>92100</v>
          </cell>
          <cell r="BZ174">
            <v>27.313167259786479</v>
          </cell>
          <cell r="CA174">
            <v>66.303529326117001</v>
          </cell>
          <cell r="CB174">
            <v>2.546055526122893E-2</v>
          </cell>
          <cell r="CC174">
            <v>58.680806967259933</v>
          </cell>
          <cell r="CD174">
            <v>2.2533429875427814E-2</v>
          </cell>
          <cell r="CE174">
            <v>122937.49999999999</v>
          </cell>
          <cell r="CF174">
            <v>8430</v>
          </cell>
          <cell r="CG174">
            <v>0</v>
          </cell>
          <cell r="CH174">
            <v>0</v>
          </cell>
          <cell r="CI174">
            <v>1658661</v>
          </cell>
          <cell r="CJ174">
            <v>1326928.8</v>
          </cell>
          <cell r="CK174">
            <v>1326928.8</v>
          </cell>
          <cell r="CL174">
            <v>42.641499471743799</v>
          </cell>
          <cell r="CM174">
            <v>1.6374335797149617E-2</v>
          </cell>
        </row>
        <row r="175">
          <cell r="A175" t="str">
            <v>280352-PS01</v>
          </cell>
          <cell r="B175" t="str">
            <v>Saint Leo</v>
          </cell>
          <cell r="C175" t="str">
            <v>LaFontaine</v>
          </cell>
          <cell r="D175">
            <v>112</v>
          </cell>
          <cell r="E175">
            <v>53</v>
          </cell>
          <cell r="F175" t="str">
            <v>Rehab collection</v>
          </cell>
          <cell r="G175" t="str">
            <v/>
          </cell>
          <cell r="H175" t="str">
            <v/>
          </cell>
          <cell r="I175" t="str">
            <v/>
          </cell>
          <cell r="J175">
            <v>0</v>
          </cell>
          <cell r="L175">
            <v>53750</v>
          </cell>
          <cell r="R175">
            <v>38125</v>
          </cell>
          <cell r="S175">
            <v>38750</v>
          </cell>
          <cell r="T175">
            <v>53750</v>
          </cell>
          <cell r="U175" t="str">
            <v>2018 survey</v>
          </cell>
          <cell r="V175">
            <v>2018</v>
          </cell>
          <cell r="W175">
            <v>0</v>
          </cell>
          <cell r="X175">
            <v>44</v>
          </cell>
          <cell r="Y175">
            <v>0</v>
          </cell>
          <cell r="Z175">
            <v>19</v>
          </cell>
          <cell r="AA175">
            <v>63</v>
          </cell>
          <cell r="AB175">
            <v>46</v>
          </cell>
          <cell r="AC175">
            <v>63</v>
          </cell>
          <cell r="AD175">
            <v>0</v>
          </cell>
          <cell r="AG175">
            <v>11044</v>
          </cell>
          <cell r="AL175">
            <v>315000</v>
          </cell>
          <cell r="AM175">
            <v>0</v>
          </cell>
          <cell r="AN175">
            <v>1</v>
          </cell>
          <cell r="AO175">
            <v>1</v>
          </cell>
          <cell r="AP175">
            <v>0</v>
          </cell>
          <cell r="AQ175">
            <v>824000</v>
          </cell>
          <cell r="AR175">
            <v>824000</v>
          </cell>
          <cell r="AS175">
            <v>0</v>
          </cell>
          <cell r="AT175" t="str">
            <v>RD Commit</v>
          </cell>
          <cell r="AU175">
            <v>384000</v>
          </cell>
          <cell r="AV175">
            <v>384000</v>
          </cell>
          <cell r="AW175">
            <v>440000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249600</v>
          </cell>
          <cell r="BD175">
            <v>249600</v>
          </cell>
          <cell r="BE175">
            <v>0</v>
          </cell>
          <cell r="BF175">
            <v>824000</v>
          </cell>
          <cell r="BG175">
            <v>0</v>
          </cell>
          <cell r="BH175">
            <v>11044</v>
          </cell>
          <cell r="BI175">
            <v>75.924442144314455</v>
          </cell>
          <cell r="BJ175">
            <v>1.6950573129893457E-2</v>
          </cell>
          <cell r="BK175">
            <v>59.033827615446455</v>
          </cell>
          <cell r="BL175">
            <v>1.3179645235076419E-2</v>
          </cell>
          <cell r="BM175">
            <v>0</v>
          </cell>
          <cell r="BN175">
            <v>1890</v>
          </cell>
          <cell r="BO175">
            <v>0</v>
          </cell>
          <cell r="BP175">
            <v>0</v>
          </cell>
          <cell r="BQ175">
            <v>824000</v>
          </cell>
          <cell r="BR175">
            <v>0</v>
          </cell>
          <cell r="BS175">
            <v>0</v>
          </cell>
          <cell r="BV175">
            <v>0</v>
          </cell>
          <cell r="BW175">
            <v>824000</v>
          </cell>
          <cell r="BX175">
            <v>0</v>
          </cell>
          <cell r="BY175">
            <v>11044</v>
          </cell>
          <cell r="BZ175">
            <v>14.608465608465607</v>
          </cell>
          <cell r="CA175">
            <v>75.924442144314455</v>
          </cell>
          <cell r="CB175">
            <v>1.6950573129893457E-2</v>
          </cell>
          <cell r="CC175">
            <v>59.033827615446455</v>
          </cell>
          <cell r="CD175">
            <v>1.3179645235076419E-2</v>
          </cell>
          <cell r="CE175">
            <v>0</v>
          </cell>
          <cell r="CF175">
            <v>1890</v>
          </cell>
          <cell r="CG175">
            <v>0</v>
          </cell>
          <cell r="CH175">
            <v>0</v>
          </cell>
          <cell r="CI175">
            <v>824000</v>
          </cell>
          <cell r="CJ175">
            <v>0</v>
          </cell>
          <cell r="CK175">
            <v>0</v>
          </cell>
          <cell r="CL175">
            <v>59.033827615446455</v>
          </cell>
          <cell r="CM175">
            <v>1.3179645235076419E-2</v>
          </cell>
        </row>
        <row r="176">
          <cell r="A176" t="str">
            <v>280590-PS01</v>
          </cell>
          <cell r="B176" t="str">
            <v>Saint Louis County - Ash River</v>
          </cell>
          <cell r="C176" t="str">
            <v>Fletcher</v>
          </cell>
          <cell r="D176">
            <v>233</v>
          </cell>
          <cell r="E176">
            <v>32</v>
          </cell>
          <cell r="F176" t="str">
            <v>Unsewered, potential LSTS</v>
          </cell>
          <cell r="G176" t="str">
            <v/>
          </cell>
          <cell r="H176" t="str">
            <v/>
          </cell>
          <cell r="I176" t="str">
            <v/>
          </cell>
          <cell r="J176">
            <v>0</v>
          </cell>
          <cell r="L176" t="e">
            <v>#N/A</v>
          </cell>
          <cell r="T176" t="e">
            <v>#N/A</v>
          </cell>
          <cell r="AL176">
            <v>0</v>
          </cell>
          <cell r="AM176">
            <v>0</v>
          </cell>
          <cell r="AN176">
            <v>0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 t="e">
            <v>#DIV/0!</v>
          </cell>
          <cell r="BJ176" t="e">
            <v>#DIV/0!</v>
          </cell>
          <cell r="BK176" t="e">
            <v>#DIV/0!</v>
          </cell>
          <cell r="BL176" t="e">
            <v>#DIV/0!</v>
          </cell>
          <cell r="BM176" t="e">
            <v>#DIV/0!</v>
          </cell>
          <cell r="BN176">
            <v>0</v>
          </cell>
          <cell r="BO176" t="e">
            <v>#DIV/0!</v>
          </cell>
          <cell r="BP176" t="e">
            <v>#DIV/0!</v>
          </cell>
          <cell r="BQ176">
            <v>0</v>
          </cell>
          <cell r="BR176" t="e">
            <v>#DIV/0!</v>
          </cell>
          <cell r="BS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 t="e">
            <v>#DIV/0!</v>
          </cell>
          <cell r="CA176" t="e">
            <v>#DIV/0!</v>
          </cell>
          <cell r="CB176" t="e">
            <v>#DIV/0!</v>
          </cell>
          <cell r="CC176" t="e">
            <v>#DIV/0!</v>
          </cell>
          <cell r="CD176" t="e">
            <v>#DIV/0!</v>
          </cell>
          <cell r="CE176" t="e">
            <v>#DIV/0!</v>
          </cell>
          <cell r="CF176">
            <v>0</v>
          </cell>
          <cell r="CG176" t="e">
            <v>#DIV/0!</v>
          </cell>
          <cell r="CH176" t="e">
            <v>#DIV/0!</v>
          </cell>
          <cell r="CI176">
            <v>0</v>
          </cell>
          <cell r="CJ176" t="e">
            <v>#DIV/0!</v>
          </cell>
          <cell r="CK176">
            <v>0</v>
          </cell>
          <cell r="CL176" t="e">
            <v>#DIV/0!</v>
          </cell>
          <cell r="CM176" t="e">
            <v>#DIV/0!</v>
          </cell>
        </row>
        <row r="177">
          <cell r="A177" t="str">
            <v>280162-PS01</v>
          </cell>
          <cell r="B177" t="str">
            <v>Scanlon</v>
          </cell>
          <cell r="C177" t="str">
            <v>Fletcher</v>
          </cell>
          <cell r="D177">
            <v>8</v>
          </cell>
          <cell r="E177">
            <v>83</v>
          </cell>
          <cell r="F177" t="str">
            <v>Rehab collection</v>
          </cell>
          <cell r="G177" t="str">
            <v/>
          </cell>
          <cell r="H177" t="str">
            <v/>
          </cell>
          <cell r="I177" t="str">
            <v/>
          </cell>
          <cell r="J177">
            <v>0</v>
          </cell>
          <cell r="L177">
            <v>56923</v>
          </cell>
          <cell r="O177">
            <v>42198</v>
          </cell>
          <cell r="P177">
            <v>47778</v>
          </cell>
          <cell r="Q177">
            <v>45417</v>
          </cell>
          <cell r="R177">
            <v>42198</v>
          </cell>
          <cell r="S177">
            <v>53523</v>
          </cell>
          <cell r="T177">
            <v>56923</v>
          </cell>
          <cell r="U177">
            <v>0</v>
          </cell>
          <cell r="AA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1</v>
          </cell>
          <cell r="AP177">
            <v>0</v>
          </cell>
          <cell r="AQ177">
            <v>276988</v>
          </cell>
          <cell r="AR177">
            <v>276988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276988</v>
          </cell>
          <cell r="BG177">
            <v>0</v>
          </cell>
          <cell r="BH177">
            <v>0</v>
          </cell>
          <cell r="BI177" t="e">
            <v>#DIV/0!</v>
          </cell>
          <cell r="BJ177" t="e">
            <v>#DIV/0!</v>
          </cell>
          <cell r="BK177" t="e">
            <v>#DIV/0!</v>
          </cell>
          <cell r="BL177" t="e">
            <v>#DIV/0!</v>
          </cell>
          <cell r="BM177" t="e">
            <v>#DIV/0!</v>
          </cell>
          <cell r="BN177">
            <v>0</v>
          </cell>
          <cell r="BO177" t="e">
            <v>#DIV/0!</v>
          </cell>
          <cell r="BP177" t="e">
            <v>#DIV/0!</v>
          </cell>
          <cell r="BQ177">
            <v>276988</v>
          </cell>
          <cell r="BR177" t="e">
            <v>#DIV/0!</v>
          </cell>
          <cell r="BS177">
            <v>0</v>
          </cell>
          <cell r="BV177">
            <v>0</v>
          </cell>
          <cell r="BW177">
            <v>276988</v>
          </cell>
          <cell r="BX177">
            <v>0</v>
          </cell>
          <cell r="BY177">
            <v>0</v>
          </cell>
          <cell r="BZ177" t="e">
            <v>#DIV/0!</v>
          </cell>
          <cell r="CA177" t="e">
            <v>#DIV/0!</v>
          </cell>
          <cell r="CB177" t="e">
            <v>#DIV/0!</v>
          </cell>
          <cell r="CC177" t="e">
            <v>#DIV/0!</v>
          </cell>
          <cell r="CD177" t="e">
            <v>#DIV/0!</v>
          </cell>
          <cell r="CE177" t="e">
            <v>#DIV/0!</v>
          </cell>
          <cell r="CF177">
            <v>0</v>
          </cell>
          <cell r="CG177" t="e">
            <v>#DIV/0!</v>
          </cell>
          <cell r="CH177" t="e">
            <v>#DIV/0!</v>
          </cell>
          <cell r="CI177">
            <v>276988</v>
          </cell>
          <cell r="CJ177" t="e">
            <v>#DIV/0!</v>
          </cell>
          <cell r="CK177">
            <v>0</v>
          </cell>
          <cell r="CL177" t="e">
            <v>#DIV/0!</v>
          </cell>
          <cell r="CM177" t="e">
            <v>#DIV/0!</v>
          </cell>
        </row>
        <row r="178">
          <cell r="A178" t="str">
            <v>279644-PS01</v>
          </cell>
          <cell r="B178" t="str">
            <v>Sebeka</v>
          </cell>
          <cell r="C178" t="str">
            <v>LaFontaine</v>
          </cell>
          <cell r="D178">
            <v>222</v>
          </cell>
          <cell r="E178">
            <v>35</v>
          </cell>
          <cell r="F178" t="str">
            <v>Rehab collection</v>
          </cell>
          <cell r="G178" t="str">
            <v/>
          </cell>
          <cell r="H178" t="str">
            <v/>
          </cell>
          <cell r="I178" t="str">
            <v/>
          </cell>
          <cell r="J178">
            <v>0</v>
          </cell>
          <cell r="K178">
            <v>672</v>
          </cell>
          <cell r="L178">
            <v>35583</v>
          </cell>
          <cell r="M178">
            <v>23693</v>
          </cell>
          <cell r="N178">
            <v>35000</v>
          </cell>
          <cell r="O178">
            <v>30833</v>
          </cell>
          <cell r="P178">
            <v>34261</v>
          </cell>
          <cell r="Q178">
            <v>34265</v>
          </cell>
          <cell r="R178">
            <v>30833</v>
          </cell>
          <cell r="S178">
            <v>35893</v>
          </cell>
          <cell r="T178">
            <v>35583</v>
          </cell>
          <cell r="U178" t="str">
            <v>2015 survey</v>
          </cell>
          <cell r="W178">
            <v>1</v>
          </cell>
          <cell r="X178">
            <v>281</v>
          </cell>
          <cell r="Y178">
            <v>39</v>
          </cell>
          <cell r="Z178">
            <v>63</v>
          </cell>
          <cell r="AA178">
            <v>383</v>
          </cell>
          <cell r="AB178">
            <v>332</v>
          </cell>
          <cell r="AC178">
            <v>383</v>
          </cell>
          <cell r="AD178">
            <v>67000</v>
          </cell>
          <cell r="AF178">
            <v>1550000</v>
          </cell>
          <cell r="AG178">
            <v>142563</v>
          </cell>
          <cell r="AL178">
            <v>1915000</v>
          </cell>
          <cell r="AM178">
            <v>0</v>
          </cell>
          <cell r="AN178">
            <v>1</v>
          </cell>
          <cell r="AO178">
            <v>1</v>
          </cell>
          <cell r="AP178">
            <v>0</v>
          </cell>
          <cell r="AQ178">
            <v>900000</v>
          </cell>
          <cell r="AR178">
            <v>900000</v>
          </cell>
          <cell r="AS178">
            <v>0</v>
          </cell>
          <cell r="AT178" t="str">
            <v>Referred to RD</v>
          </cell>
          <cell r="AU178">
            <v>675000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438750</v>
          </cell>
          <cell r="BD178">
            <v>438750</v>
          </cell>
          <cell r="BE178">
            <v>0</v>
          </cell>
          <cell r="BF178">
            <v>900000</v>
          </cell>
          <cell r="BG178">
            <v>67000</v>
          </cell>
          <cell r="BH178">
            <v>142563</v>
          </cell>
          <cell r="BI178">
            <v>56.612995691428473</v>
          </cell>
          <cell r="BJ178">
            <v>1.9092149293121481E-2</v>
          </cell>
          <cell r="BK178">
            <v>53.578388211559485</v>
          </cell>
          <cell r="BL178">
            <v>1.806875919789545E-2</v>
          </cell>
          <cell r="BM178">
            <v>190796.04599999997</v>
          </cell>
          <cell r="BN178">
            <v>11490</v>
          </cell>
          <cell r="BO178">
            <v>0</v>
          </cell>
          <cell r="BP178">
            <v>0</v>
          </cell>
          <cell r="BQ178">
            <v>900000</v>
          </cell>
          <cell r="BR178">
            <v>720000</v>
          </cell>
          <cell r="BS178">
            <v>720000</v>
          </cell>
          <cell r="BV178">
            <v>0</v>
          </cell>
          <cell r="BW178">
            <v>900000</v>
          </cell>
          <cell r="BX178">
            <v>67000</v>
          </cell>
          <cell r="BY178">
            <v>142563</v>
          </cell>
          <cell r="BZ178">
            <v>31.01892950391645</v>
          </cell>
          <cell r="CA178">
            <v>56.612995691428473</v>
          </cell>
          <cell r="CB178">
            <v>1.9092149293121481E-2</v>
          </cell>
          <cell r="CC178">
            <v>53.578388211559485</v>
          </cell>
          <cell r="CD178">
            <v>1.806875919789545E-2</v>
          </cell>
          <cell r="CE178">
            <v>190796.04599999997</v>
          </cell>
          <cell r="CF178">
            <v>11490</v>
          </cell>
          <cell r="CG178">
            <v>0</v>
          </cell>
          <cell r="CH178">
            <v>0</v>
          </cell>
          <cell r="CI178">
            <v>900000</v>
          </cell>
          <cell r="CJ178">
            <v>720000</v>
          </cell>
          <cell r="CK178">
            <v>720000</v>
          </cell>
          <cell r="CL178">
            <v>47.193136302015979</v>
          </cell>
          <cell r="CM178">
            <v>1.5915398803478958E-2</v>
          </cell>
        </row>
        <row r="179">
          <cell r="A179" t="str">
            <v>280558-PS01</v>
          </cell>
          <cell r="B179" t="str">
            <v>Silver Bay</v>
          </cell>
          <cell r="C179" t="str">
            <v>Fletcher</v>
          </cell>
          <cell r="D179">
            <v>86</v>
          </cell>
          <cell r="E179">
            <v>57</v>
          </cell>
          <cell r="F179" t="str">
            <v>Adv trmt - mercury, rehab treatment</v>
          </cell>
          <cell r="G179">
            <v>2018</v>
          </cell>
          <cell r="H179" t="str">
            <v>Yes</v>
          </cell>
          <cell r="I179" t="str">
            <v/>
          </cell>
          <cell r="J179">
            <v>0</v>
          </cell>
          <cell r="L179">
            <v>41439</v>
          </cell>
          <cell r="R179">
            <v>48583</v>
          </cell>
          <cell r="S179">
            <v>41439</v>
          </cell>
          <cell r="T179">
            <v>42688</v>
          </cell>
          <cell r="U179" t="str">
            <v>2018 survey</v>
          </cell>
          <cell r="V179">
            <v>2018</v>
          </cell>
          <cell r="W179">
            <v>1</v>
          </cell>
          <cell r="X179">
            <v>908</v>
          </cell>
          <cell r="Y179">
            <v>0</v>
          </cell>
          <cell r="Z179">
            <v>53</v>
          </cell>
          <cell r="AA179">
            <v>961</v>
          </cell>
          <cell r="AB179">
            <v>961</v>
          </cell>
          <cell r="AC179">
            <v>961</v>
          </cell>
          <cell r="AD179">
            <v>3262</v>
          </cell>
          <cell r="AG179">
            <v>470000</v>
          </cell>
          <cell r="AL179">
            <v>4805000</v>
          </cell>
          <cell r="AM179">
            <v>1</v>
          </cell>
          <cell r="AN179">
            <v>1</v>
          </cell>
          <cell r="AO179">
            <v>1</v>
          </cell>
          <cell r="AP179">
            <v>3038000</v>
          </cell>
          <cell r="AQ179">
            <v>3038000</v>
          </cell>
          <cell r="AR179">
            <v>3038000</v>
          </cell>
          <cell r="AS179">
            <v>593336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593336</v>
          </cell>
          <cell r="BF179">
            <v>2444664</v>
          </cell>
          <cell r="BG179">
            <v>3262</v>
          </cell>
          <cell r="BH179">
            <v>470000</v>
          </cell>
          <cell r="BI179">
            <v>52.964691549443039</v>
          </cell>
          <cell r="BJ179">
            <v>1.5337636009394928E-2</v>
          </cell>
          <cell r="BK179">
            <v>49.679546286587509</v>
          </cell>
          <cell r="BL179">
            <v>1.4386316162046626E-2</v>
          </cell>
          <cell r="BM179">
            <v>557520.30599999998</v>
          </cell>
          <cell r="BN179">
            <v>28830</v>
          </cell>
          <cell r="BO179">
            <v>55428.305999999982</v>
          </cell>
          <cell r="BP179">
            <v>1359897.0969759058</v>
          </cell>
          <cell r="BQ179">
            <v>2444664</v>
          </cell>
          <cell r="BR179">
            <v>867813.52241927537</v>
          </cell>
          <cell r="BS179">
            <v>867813.52241927537</v>
          </cell>
          <cell r="BV179">
            <v>593336</v>
          </cell>
          <cell r="BW179">
            <v>2444664</v>
          </cell>
          <cell r="BX179">
            <v>3262</v>
          </cell>
          <cell r="BY179">
            <v>470000</v>
          </cell>
          <cell r="BZ179">
            <v>40.756156781130763</v>
          </cell>
          <cell r="CA179">
            <v>52.964691549443039</v>
          </cell>
          <cell r="CB179">
            <v>1.5337636009394928E-2</v>
          </cell>
          <cell r="CC179">
            <v>49.679546286587509</v>
          </cell>
          <cell r="CD179">
            <v>1.4386316162046626E-2</v>
          </cell>
          <cell r="CE179">
            <v>557520.30599999998</v>
          </cell>
          <cell r="CF179">
            <v>28830</v>
          </cell>
          <cell r="CG179">
            <v>55428.305999999982</v>
          </cell>
          <cell r="CH179">
            <v>1359897.0969759058</v>
          </cell>
          <cell r="CI179">
            <v>2444664</v>
          </cell>
          <cell r="CJ179">
            <v>867813.52241927537</v>
          </cell>
          <cell r="CK179">
            <v>867813.52241927537</v>
          </cell>
          <cell r="CL179">
            <v>46.612309257317513</v>
          </cell>
          <cell r="CM179">
            <v>1.3498098677280102E-2</v>
          </cell>
        </row>
        <row r="180">
          <cell r="A180" t="str">
            <v>272439-PS01</v>
          </cell>
          <cell r="B180" t="str">
            <v>Silver Creek Twp - Stewart River</v>
          </cell>
          <cell r="C180" t="str">
            <v>Fletcher</v>
          </cell>
          <cell r="D180">
            <v>167</v>
          </cell>
          <cell r="E180">
            <v>46</v>
          </cell>
          <cell r="F180" t="str">
            <v>Unsewered, collection and treatment</v>
          </cell>
          <cell r="G180" t="str">
            <v/>
          </cell>
          <cell r="H180" t="str">
            <v/>
          </cell>
          <cell r="I180" t="str">
            <v/>
          </cell>
          <cell r="J180">
            <v>0</v>
          </cell>
          <cell r="K180">
            <v>316</v>
          </cell>
          <cell r="L180">
            <v>51477</v>
          </cell>
          <cell r="M180">
            <v>45662</v>
          </cell>
          <cell r="N180">
            <v>51367</v>
          </cell>
          <cell r="O180">
            <v>57039</v>
          </cell>
          <cell r="P180">
            <v>55000</v>
          </cell>
          <cell r="Q180">
            <v>49464</v>
          </cell>
          <cell r="R180">
            <v>57039</v>
          </cell>
          <cell r="S180">
            <v>51818</v>
          </cell>
          <cell r="T180">
            <v>51477</v>
          </cell>
          <cell r="U180" t="str">
            <v>2018 survey</v>
          </cell>
          <cell r="V180">
            <v>2020</v>
          </cell>
          <cell r="W180">
            <v>1</v>
          </cell>
          <cell r="X180">
            <v>123</v>
          </cell>
          <cell r="Y180">
            <v>0</v>
          </cell>
          <cell r="Z180">
            <v>178</v>
          </cell>
          <cell r="AA180">
            <v>301</v>
          </cell>
          <cell r="AB180">
            <v>127</v>
          </cell>
          <cell r="AC180">
            <v>309</v>
          </cell>
          <cell r="AD180">
            <v>64034</v>
          </cell>
          <cell r="AG180">
            <v>200000</v>
          </cell>
          <cell r="AL180">
            <v>1505000</v>
          </cell>
          <cell r="AM180">
            <v>0</v>
          </cell>
          <cell r="AN180">
            <v>0.97411003236245952</v>
          </cell>
          <cell r="AO180">
            <v>0.97411003236245952</v>
          </cell>
          <cell r="AP180">
            <v>0</v>
          </cell>
          <cell r="AQ180">
            <v>18080400</v>
          </cell>
          <cell r="AR180">
            <v>18080400</v>
          </cell>
          <cell r="AS180">
            <v>0</v>
          </cell>
          <cell r="AT180" t="str">
            <v>PER submitted</v>
          </cell>
          <cell r="AU180">
            <v>8600000</v>
          </cell>
          <cell r="AV180">
            <v>0</v>
          </cell>
          <cell r="AW180">
            <v>4000000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5000000</v>
          </cell>
          <cell r="BD180">
            <v>5000000</v>
          </cell>
          <cell r="BE180">
            <v>0</v>
          </cell>
          <cell r="BF180">
            <v>18080400</v>
          </cell>
          <cell r="BG180">
            <v>64034</v>
          </cell>
          <cell r="BH180">
            <v>200000</v>
          </cell>
          <cell r="BI180">
            <v>354.69643962950613</v>
          </cell>
          <cell r="BJ180">
            <v>8.2684641209745585E-2</v>
          </cell>
          <cell r="BK180">
            <v>277.12527225680054</v>
          </cell>
          <cell r="BL180">
            <v>6.4601730230619617E-2</v>
          </cell>
          <cell r="BM180">
            <v>216924.07799999998</v>
          </cell>
          <cell r="BN180">
            <v>9030</v>
          </cell>
          <cell r="BO180">
            <v>0</v>
          </cell>
          <cell r="BP180">
            <v>0</v>
          </cell>
          <cell r="BQ180">
            <v>17612299.029126212</v>
          </cell>
          <cell r="BR180">
            <v>3175000</v>
          </cell>
          <cell r="BS180">
            <v>3175000</v>
          </cell>
          <cell r="BV180">
            <v>0</v>
          </cell>
          <cell r="BW180">
            <v>18080400</v>
          </cell>
          <cell r="BX180">
            <v>64034</v>
          </cell>
          <cell r="BY180">
            <v>200000</v>
          </cell>
          <cell r="BZ180">
            <v>55.370985603543744</v>
          </cell>
          <cell r="CA180">
            <v>354.69643962950613</v>
          </cell>
          <cell r="CB180">
            <v>8.2684641209745585E-2</v>
          </cell>
          <cell r="CC180">
            <v>277.12527225680054</v>
          </cell>
          <cell r="CD180">
            <v>6.4601730230619617E-2</v>
          </cell>
          <cell r="CE180">
            <v>216924.07799999998</v>
          </cell>
          <cell r="CF180">
            <v>9030</v>
          </cell>
          <cell r="CG180">
            <v>0</v>
          </cell>
          <cell r="CH180">
            <v>0</v>
          </cell>
          <cell r="CI180">
            <v>17612299.029126212</v>
          </cell>
          <cell r="CJ180">
            <v>3175000</v>
          </cell>
          <cell r="CK180">
            <v>3175000</v>
          </cell>
          <cell r="CL180">
            <v>241.29735626703209</v>
          </cell>
          <cell r="CM180">
            <v>5.6249747949654892E-2</v>
          </cell>
        </row>
        <row r="181">
          <cell r="A181" t="str">
            <v>279697-PS01</v>
          </cell>
          <cell r="B181" t="str">
            <v>St. Cloud - Interceptor</v>
          </cell>
          <cell r="C181" t="str">
            <v>Barrett</v>
          </cell>
          <cell r="D181">
            <v>122</v>
          </cell>
          <cell r="E181">
            <v>51</v>
          </cell>
          <cell r="F181" t="str">
            <v>Rehab interceptor</v>
          </cell>
          <cell r="G181" t="str">
            <v/>
          </cell>
          <cell r="H181" t="str">
            <v/>
          </cell>
          <cell r="I181" t="str">
            <v/>
          </cell>
          <cell r="J181">
            <v>0</v>
          </cell>
          <cell r="L181">
            <v>45223</v>
          </cell>
          <cell r="O181">
            <v>40687</v>
          </cell>
          <cell r="P181">
            <v>41536</v>
          </cell>
          <cell r="Q181">
            <v>42788</v>
          </cell>
          <cell r="R181">
            <v>0</v>
          </cell>
          <cell r="S181">
            <v>45437</v>
          </cell>
          <cell r="T181">
            <v>45223</v>
          </cell>
          <cell r="U181">
            <v>0</v>
          </cell>
          <cell r="AA181">
            <v>0</v>
          </cell>
          <cell r="AD181">
            <v>0</v>
          </cell>
          <cell r="AF181">
            <v>0</v>
          </cell>
          <cell r="AG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1</v>
          </cell>
          <cell r="AP181">
            <v>0</v>
          </cell>
          <cell r="AQ181">
            <v>7500000</v>
          </cell>
          <cell r="AR181">
            <v>7500000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7500000</v>
          </cell>
          <cell r="BG181">
            <v>0</v>
          </cell>
          <cell r="BH181">
            <v>0</v>
          </cell>
          <cell r="BI181" t="e">
            <v>#DIV/0!</v>
          </cell>
          <cell r="BJ181" t="e">
            <v>#DIV/0!</v>
          </cell>
          <cell r="BK181" t="e">
            <v>#DIV/0!</v>
          </cell>
          <cell r="BL181" t="e">
            <v>#DIV/0!</v>
          </cell>
          <cell r="BM181" t="e">
            <v>#DIV/0!</v>
          </cell>
          <cell r="BN181">
            <v>0</v>
          </cell>
          <cell r="BO181" t="e">
            <v>#DIV/0!</v>
          </cell>
          <cell r="BP181" t="e">
            <v>#DIV/0!</v>
          </cell>
          <cell r="BQ181">
            <v>7500000</v>
          </cell>
          <cell r="BR181" t="e">
            <v>#DIV/0!</v>
          </cell>
          <cell r="BS181">
            <v>0</v>
          </cell>
          <cell r="BV181">
            <v>0</v>
          </cell>
          <cell r="BW181">
            <v>7500000</v>
          </cell>
          <cell r="BX181">
            <v>0</v>
          </cell>
          <cell r="BY181">
            <v>0</v>
          </cell>
          <cell r="BZ181" t="e">
            <v>#DIV/0!</v>
          </cell>
          <cell r="CA181" t="e">
            <v>#DIV/0!</v>
          </cell>
          <cell r="CB181" t="e">
            <v>#DIV/0!</v>
          </cell>
          <cell r="CC181" t="e">
            <v>#DIV/0!</v>
          </cell>
          <cell r="CD181" t="e">
            <v>#DIV/0!</v>
          </cell>
          <cell r="CE181" t="e">
            <v>#DIV/0!</v>
          </cell>
          <cell r="CF181">
            <v>0</v>
          </cell>
          <cell r="CG181" t="e">
            <v>#DIV/0!</v>
          </cell>
          <cell r="CH181" t="e">
            <v>#DIV/0!</v>
          </cell>
          <cell r="CI181">
            <v>7500000</v>
          </cell>
          <cell r="CJ181" t="e">
            <v>#DIV/0!</v>
          </cell>
          <cell r="CK181">
            <v>0</v>
          </cell>
          <cell r="CL181" t="e">
            <v>#DIV/0!</v>
          </cell>
          <cell r="CM181" t="e">
            <v>#DIV/0!</v>
          </cell>
        </row>
        <row r="182">
          <cell r="A182" t="str">
            <v>280304-PS01</v>
          </cell>
          <cell r="B182" t="str">
            <v>St. James</v>
          </cell>
          <cell r="C182" t="str">
            <v>Gallentine</v>
          </cell>
          <cell r="D182">
            <v>37</v>
          </cell>
          <cell r="E182">
            <v>66</v>
          </cell>
          <cell r="F182" t="str">
            <v>Rehab collection</v>
          </cell>
          <cell r="G182">
            <v>2016</v>
          </cell>
          <cell r="H182" t="str">
            <v>Yes</v>
          </cell>
          <cell r="I182" t="str">
            <v/>
          </cell>
          <cell r="J182">
            <v>0</v>
          </cell>
          <cell r="L182">
            <v>43633</v>
          </cell>
          <cell r="Q182">
            <v>43686</v>
          </cell>
          <cell r="R182">
            <v>45347</v>
          </cell>
          <cell r="S182">
            <v>43995</v>
          </cell>
          <cell r="T182">
            <v>43633</v>
          </cell>
          <cell r="U182" t="str">
            <v>2015 survey</v>
          </cell>
          <cell r="W182">
            <v>1</v>
          </cell>
          <cell r="X182">
            <v>1863</v>
          </cell>
          <cell r="Y182">
            <v>0</v>
          </cell>
          <cell r="Z182">
            <v>1652</v>
          </cell>
          <cell r="AA182">
            <v>3515</v>
          </cell>
          <cell r="AB182">
            <v>2103</v>
          </cell>
          <cell r="AC182">
            <v>3815</v>
          </cell>
          <cell r="AD182">
            <v>470105</v>
          </cell>
          <cell r="AE182">
            <v>14</v>
          </cell>
          <cell r="AG182">
            <v>883161</v>
          </cell>
          <cell r="AL182">
            <v>17575000</v>
          </cell>
          <cell r="AM182">
            <v>0</v>
          </cell>
          <cell r="AN182">
            <v>0.92136304062909569</v>
          </cell>
          <cell r="AO182">
            <v>0.92136304062909569</v>
          </cell>
          <cell r="AP182">
            <v>2900000</v>
          </cell>
          <cell r="AQ182">
            <v>2705972</v>
          </cell>
          <cell r="AR182">
            <v>2705972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2705972</v>
          </cell>
          <cell r="BG182">
            <v>470105</v>
          </cell>
          <cell r="BH182">
            <v>883161</v>
          </cell>
          <cell r="BI182">
            <v>35.692103958012531</v>
          </cell>
          <cell r="BJ182">
            <v>9.8160852450244179E-3</v>
          </cell>
          <cell r="BK182">
            <v>34.697942876997622</v>
          </cell>
          <cell r="BL182">
            <v>9.5426698719769786E-3</v>
          </cell>
          <cell r="BM182">
            <v>0</v>
          </cell>
          <cell r="BN182">
            <v>105450</v>
          </cell>
          <cell r="BO182">
            <v>0</v>
          </cell>
          <cell r="BP182">
            <v>0</v>
          </cell>
          <cell r="BQ182">
            <v>2493182.5897771954</v>
          </cell>
          <cell r="BR182">
            <v>0</v>
          </cell>
          <cell r="BS182">
            <v>0</v>
          </cell>
          <cell r="BV182">
            <v>0</v>
          </cell>
          <cell r="BW182">
            <v>2705972</v>
          </cell>
          <cell r="BX182">
            <v>470105</v>
          </cell>
          <cell r="BY182">
            <v>883161</v>
          </cell>
          <cell r="BZ182">
            <v>20.937908961593173</v>
          </cell>
          <cell r="CA182">
            <v>35.692103958012531</v>
          </cell>
          <cell r="CB182">
            <v>9.8160852450244179E-3</v>
          </cell>
          <cell r="CC182">
            <v>34.697942876997622</v>
          </cell>
          <cell r="CD182">
            <v>9.5426698719769786E-3</v>
          </cell>
          <cell r="CE182">
            <v>0</v>
          </cell>
          <cell r="CF182">
            <v>105450</v>
          </cell>
          <cell r="CG182">
            <v>0</v>
          </cell>
          <cell r="CH182">
            <v>0</v>
          </cell>
          <cell r="CI182">
            <v>2493182.5897771954</v>
          </cell>
          <cell r="CJ182">
            <v>0</v>
          </cell>
          <cell r="CK182">
            <v>0</v>
          </cell>
          <cell r="CL182">
            <v>34.697942876997622</v>
          </cell>
          <cell r="CM182">
            <v>9.5426698719769786E-3</v>
          </cell>
        </row>
        <row r="183">
          <cell r="A183" t="str">
            <v>280333-PS01</v>
          </cell>
          <cell r="B183" t="str">
            <v>St. Louis County - Sand Lake</v>
          </cell>
          <cell r="C183" t="str">
            <v>Fletcher</v>
          </cell>
          <cell r="D183">
            <v>224</v>
          </cell>
          <cell r="E183">
            <v>35</v>
          </cell>
          <cell r="F183" t="str">
            <v>Unsewered, potential SSTS</v>
          </cell>
          <cell r="G183" t="str">
            <v/>
          </cell>
          <cell r="H183" t="str">
            <v/>
          </cell>
          <cell r="I183" t="str">
            <v/>
          </cell>
          <cell r="J183">
            <v>0</v>
          </cell>
          <cell r="L183">
            <v>49395</v>
          </cell>
          <cell r="Q183" t="e">
            <v>#N/A</v>
          </cell>
          <cell r="R183">
            <v>45399</v>
          </cell>
          <cell r="S183">
            <v>48331</v>
          </cell>
          <cell r="T183">
            <v>49395</v>
          </cell>
          <cell r="U183">
            <v>0</v>
          </cell>
          <cell r="AA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1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 t="e">
            <v>#DIV/0!</v>
          </cell>
          <cell r="BJ183" t="e">
            <v>#DIV/0!</v>
          </cell>
          <cell r="BK183" t="e">
            <v>#DIV/0!</v>
          </cell>
          <cell r="BL183" t="e">
            <v>#DIV/0!</v>
          </cell>
          <cell r="BM183" t="e">
            <v>#DIV/0!</v>
          </cell>
          <cell r="BN183">
            <v>0</v>
          </cell>
          <cell r="BO183" t="e">
            <v>#DIV/0!</v>
          </cell>
          <cell r="BP183" t="e">
            <v>#DIV/0!</v>
          </cell>
          <cell r="BQ183">
            <v>0</v>
          </cell>
          <cell r="BR183" t="e">
            <v>#DIV/0!</v>
          </cell>
          <cell r="BS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 t="e">
            <v>#DIV/0!</v>
          </cell>
          <cell r="CA183" t="e">
            <v>#DIV/0!</v>
          </cell>
          <cell r="CB183" t="e">
            <v>#DIV/0!</v>
          </cell>
          <cell r="CC183" t="e">
            <v>#DIV/0!</v>
          </cell>
          <cell r="CD183" t="e">
            <v>#DIV/0!</v>
          </cell>
          <cell r="CE183" t="e">
            <v>#DIV/0!</v>
          </cell>
          <cell r="CF183">
            <v>0</v>
          </cell>
          <cell r="CG183" t="e">
            <v>#DIV/0!</v>
          </cell>
          <cell r="CH183" t="e">
            <v>#DIV/0!</v>
          </cell>
          <cell r="CI183">
            <v>0</v>
          </cell>
          <cell r="CJ183" t="e">
            <v>#DIV/0!</v>
          </cell>
          <cell r="CK183">
            <v>0</v>
          </cell>
          <cell r="CL183" t="e">
            <v>#DIV/0!</v>
          </cell>
          <cell r="CM183" t="e">
            <v>#DIV/0!</v>
          </cell>
        </row>
        <row r="184">
          <cell r="A184" t="str">
            <v>279502-PS01</v>
          </cell>
          <cell r="B184" t="str">
            <v>St. Martin</v>
          </cell>
          <cell r="C184" t="str">
            <v>Barrett</v>
          </cell>
          <cell r="D184">
            <v>138</v>
          </cell>
          <cell r="E184">
            <v>48</v>
          </cell>
          <cell r="F184" t="str">
            <v>Rehab/expand existing system</v>
          </cell>
          <cell r="G184" t="str">
            <v/>
          </cell>
          <cell r="H184" t="str">
            <v/>
          </cell>
          <cell r="I184" t="str">
            <v/>
          </cell>
          <cell r="J184">
            <v>0</v>
          </cell>
          <cell r="K184">
            <v>0</v>
          </cell>
          <cell r="L184">
            <v>62656</v>
          </cell>
          <cell r="M184">
            <v>36786</v>
          </cell>
          <cell r="N184">
            <v>61908</v>
          </cell>
          <cell r="O184">
            <v>63977</v>
          </cell>
          <cell r="P184">
            <v>65833</v>
          </cell>
          <cell r="Q184">
            <v>64500</v>
          </cell>
          <cell r="R184">
            <v>63977</v>
          </cell>
          <cell r="S184">
            <v>63021</v>
          </cell>
          <cell r="T184">
            <v>62656</v>
          </cell>
          <cell r="U184" t="str">
            <v>2009 survey</v>
          </cell>
          <cell r="W184">
            <v>0</v>
          </cell>
          <cell r="X184">
            <v>126</v>
          </cell>
          <cell r="Y184">
            <v>9</v>
          </cell>
          <cell r="Z184">
            <v>16</v>
          </cell>
          <cell r="AA184">
            <v>151</v>
          </cell>
          <cell r="AB184">
            <v>144</v>
          </cell>
          <cell r="AC184">
            <v>170</v>
          </cell>
          <cell r="AD184">
            <v>0</v>
          </cell>
          <cell r="AF184">
            <v>0</v>
          </cell>
          <cell r="AG184">
            <v>35000</v>
          </cell>
          <cell r="AL184">
            <v>755000</v>
          </cell>
          <cell r="AM184">
            <v>0</v>
          </cell>
          <cell r="AN184">
            <v>0.88823529411764701</v>
          </cell>
          <cell r="AO184">
            <v>0.88823529411764701</v>
          </cell>
          <cell r="AP184">
            <v>0</v>
          </cell>
          <cell r="AQ184">
            <v>2506000</v>
          </cell>
          <cell r="AR184">
            <v>2506000</v>
          </cell>
          <cell r="AS184">
            <v>0</v>
          </cell>
          <cell r="AT184" t="str">
            <v>RD commit</v>
          </cell>
          <cell r="AU184">
            <v>1500000</v>
          </cell>
          <cell r="AV184">
            <v>1500000</v>
          </cell>
          <cell r="AW184">
            <v>1006000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975000</v>
          </cell>
          <cell r="BD184">
            <v>975000</v>
          </cell>
          <cell r="BE184">
            <v>0</v>
          </cell>
          <cell r="BF184">
            <v>2506000</v>
          </cell>
          <cell r="BG184">
            <v>0</v>
          </cell>
          <cell r="BH184">
            <v>35000</v>
          </cell>
          <cell r="BI184">
            <v>97.117735138398345</v>
          </cell>
          <cell r="BJ184">
            <v>1.860017909954003E-2</v>
          </cell>
          <cell r="BK184">
            <v>75.6857249105595</v>
          </cell>
          <cell r="BL184">
            <v>1.4495478468569875E-2</v>
          </cell>
          <cell r="BM184">
            <v>132454.78399999999</v>
          </cell>
          <cell r="BN184">
            <v>4530</v>
          </cell>
          <cell r="BO184">
            <v>92924.783999999985</v>
          </cell>
          <cell r="BP184">
            <v>2279848.5668804869</v>
          </cell>
          <cell r="BQ184">
            <v>2225917.6470588236</v>
          </cell>
          <cell r="BR184">
            <v>0</v>
          </cell>
          <cell r="BS184">
            <v>0</v>
          </cell>
          <cell r="BV184">
            <v>0</v>
          </cell>
          <cell r="BW184">
            <v>2506000</v>
          </cell>
          <cell r="BX184">
            <v>0</v>
          </cell>
          <cell r="BY184">
            <v>35000</v>
          </cell>
          <cell r="BZ184">
            <v>19.315673289183223</v>
          </cell>
          <cell r="CA184">
            <v>97.117735138398345</v>
          </cell>
          <cell r="CB184">
            <v>1.860017909954003E-2</v>
          </cell>
          <cell r="CC184">
            <v>75.6857249105595</v>
          </cell>
          <cell r="CD184">
            <v>1.4495478468569875E-2</v>
          </cell>
          <cell r="CE184">
            <v>132454.78399999999</v>
          </cell>
          <cell r="CF184">
            <v>4530</v>
          </cell>
          <cell r="CG184">
            <v>92924.783999999985</v>
          </cell>
          <cell r="CH184">
            <v>2279848.5668804869</v>
          </cell>
          <cell r="CI184">
            <v>2225917.6470588236</v>
          </cell>
          <cell r="CJ184">
            <v>0</v>
          </cell>
          <cell r="CK184">
            <v>0</v>
          </cell>
          <cell r="CL184">
            <v>75.6857249105595</v>
          </cell>
          <cell r="CM184">
            <v>1.4495478468569875E-2</v>
          </cell>
        </row>
        <row r="185">
          <cell r="A185" t="str">
            <v>280226-PS01</v>
          </cell>
          <cell r="B185" t="str">
            <v>Staples</v>
          </cell>
          <cell r="C185" t="str">
            <v>LaFontaine</v>
          </cell>
          <cell r="D185">
            <v>40</v>
          </cell>
          <cell r="E185">
            <v>66</v>
          </cell>
          <cell r="F185" t="str">
            <v>Adv trmt - phos/mercury, rehab trmt</v>
          </cell>
          <cell r="G185">
            <v>2019</v>
          </cell>
          <cell r="H185" t="str">
            <v/>
          </cell>
          <cell r="I185" t="str">
            <v>Yes</v>
          </cell>
          <cell r="J185">
            <v>0</v>
          </cell>
          <cell r="K185">
            <v>2963</v>
          </cell>
          <cell r="L185">
            <v>38208</v>
          </cell>
          <cell r="N185">
            <v>33207</v>
          </cell>
          <cell r="O185">
            <v>23948</v>
          </cell>
          <cell r="P185">
            <v>26020</v>
          </cell>
          <cell r="Q185">
            <v>30996</v>
          </cell>
          <cell r="R185">
            <v>23948</v>
          </cell>
          <cell r="S185">
            <v>35000</v>
          </cell>
          <cell r="T185">
            <v>38208</v>
          </cell>
          <cell r="U185" t="str">
            <v>2015 survey</v>
          </cell>
          <cell r="W185">
            <v>1</v>
          </cell>
          <cell r="X185">
            <v>970</v>
          </cell>
          <cell r="Y185">
            <v>0</v>
          </cell>
          <cell r="Z185">
            <v>750</v>
          </cell>
          <cell r="AA185">
            <v>1720</v>
          </cell>
          <cell r="AB185">
            <v>1095</v>
          </cell>
          <cell r="AC185">
            <v>1760</v>
          </cell>
          <cell r="AD185">
            <v>0</v>
          </cell>
          <cell r="AF185">
            <v>224000</v>
          </cell>
          <cell r="AG185">
            <v>468000</v>
          </cell>
          <cell r="AL185">
            <v>8600000</v>
          </cell>
          <cell r="AM185">
            <v>0</v>
          </cell>
          <cell r="AN185">
            <v>0.97727272727272729</v>
          </cell>
          <cell r="AO185">
            <v>0.97727272727272729</v>
          </cell>
          <cell r="AP185">
            <v>0</v>
          </cell>
          <cell r="AQ185">
            <v>8461200</v>
          </cell>
          <cell r="AR185">
            <v>8461200</v>
          </cell>
          <cell r="AS185">
            <v>5774358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5774358</v>
          </cell>
          <cell r="BF185">
            <v>2686842</v>
          </cell>
          <cell r="BG185">
            <v>0</v>
          </cell>
          <cell r="BH185">
            <v>468000</v>
          </cell>
          <cell r="BI185">
            <v>29.997614786587395</v>
          </cell>
          <cell r="BJ185">
            <v>9.4213614279483032E-3</v>
          </cell>
          <cell r="BK185">
            <v>27.980305582418652</v>
          </cell>
          <cell r="BL185">
            <v>8.787784416588772E-3</v>
          </cell>
          <cell r="BM185">
            <v>0</v>
          </cell>
          <cell r="BN185">
            <v>51600</v>
          </cell>
          <cell r="BO185">
            <v>0</v>
          </cell>
          <cell r="BP185">
            <v>0</v>
          </cell>
          <cell r="BQ185">
            <v>2625777.4090909092</v>
          </cell>
          <cell r="BR185">
            <v>0</v>
          </cell>
          <cell r="BS185">
            <v>0</v>
          </cell>
          <cell r="BV185">
            <v>5774358</v>
          </cell>
          <cell r="BW185">
            <v>2686842</v>
          </cell>
          <cell r="BX185">
            <v>0</v>
          </cell>
          <cell r="BY185">
            <v>468000</v>
          </cell>
          <cell r="BZ185">
            <v>22.674418604651162</v>
          </cell>
          <cell r="CA185">
            <v>29.997614786587395</v>
          </cell>
          <cell r="CB185">
            <v>9.4213614279483032E-3</v>
          </cell>
          <cell r="CC185">
            <v>27.980305582418652</v>
          </cell>
          <cell r="CD185">
            <v>8.787784416588772E-3</v>
          </cell>
          <cell r="CE185">
            <v>0</v>
          </cell>
          <cell r="CF185">
            <v>51600</v>
          </cell>
          <cell r="CG185">
            <v>0</v>
          </cell>
          <cell r="CH185">
            <v>0</v>
          </cell>
          <cell r="CI185">
            <v>2625777.4090909092</v>
          </cell>
          <cell r="CJ185">
            <v>0</v>
          </cell>
          <cell r="CK185">
            <v>0</v>
          </cell>
          <cell r="CL185">
            <v>27.980305582418652</v>
          </cell>
          <cell r="CM185">
            <v>8.787784416588772E-3</v>
          </cell>
        </row>
        <row r="186">
          <cell r="A186" t="str">
            <v>272496-PS01</v>
          </cell>
          <cell r="B186" t="str">
            <v>Stephen</v>
          </cell>
          <cell r="C186" t="str">
            <v>Schultz</v>
          </cell>
          <cell r="D186">
            <v>210</v>
          </cell>
          <cell r="E186">
            <v>38</v>
          </cell>
          <cell r="F186" t="str">
            <v>Rehab/expand existing system</v>
          </cell>
          <cell r="G186" t="str">
            <v/>
          </cell>
          <cell r="H186" t="str">
            <v/>
          </cell>
          <cell r="I186" t="str">
            <v/>
          </cell>
          <cell r="J186">
            <v>0</v>
          </cell>
          <cell r="K186">
            <v>690</v>
          </cell>
          <cell r="L186">
            <v>53125</v>
          </cell>
          <cell r="M186">
            <v>33207</v>
          </cell>
          <cell r="N186">
            <v>49438</v>
          </cell>
          <cell r="O186">
            <v>51771</v>
          </cell>
          <cell r="P186">
            <v>59375</v>
          </cell>
          <cell r="Q186">
            <v>56833</v>
          </cell>
          <cell r="R186">
            <v>51771</v>
          </cell>
          <cell r="S186">
            <v>51438</v>
          </cell>
          <cell r="T186">
            <v>53125</v>
          </cell>
          <cell r="U186" t="str">
            <v>2015 survey</v>
          </cell>
          <cell r="W186">
            <v>1</v>
          </cell>
          <cell r="X186">
            <v>270</v>
          </cell>
          <cell r="Y186">
            <v>66</v>
          </cell>
          <cell r="Z186">
            <v>55</v>
          </cell>
          <cell r="AA186">
            <v>391</v>
          </cell>
          <cell r="AB186">
            <v>332</v>
          </cell>
          <cell r="AC186">
            <v>399</v>
          </cell>
          <cell r="AD186">
            <v>26367</v>
          </cell>
          <cell r="AG186">
            <v>80000</v>
          </cell>
          <cell r="AL186">
            <v>1955000</v>
          </cell>
          <cell r="AM186">
            <v>0</v>
          </cell>
          <cell r="AN186">
            <v>0.97994987468671679</v>
          </cell>
          <cell r="AO186">
            <v>0.97994987468671679</v>
          </cell>
          <cell r="AP186">
            <v>0</v>
          </cell>
          <cell r="AQ186">
            <v>1700000</v>
          </cell>
          <cell r="AR186">
            <v>1700000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1700000</v>
          </cell>
          <cell r="BG186">
            <v>26367</v>
          </cell>
          <cell r="BH186">
            <v>80000</v>
          </cell>
          <cell r="BI186">
            <v>43.052443387389644</v>
          </cell>
          <cell r="BJ186">
            <v>9.724787212210366E-3</v>
          </cell>
          <cell r="BK186">
            <v>37.437686552656196</v>
          </cell>
          <cell r="BL186">
            <v>8.4565127271882222E-3</v>
          </cell>
          <cell r="BM186">
            <v>0</v>
          </cell>
          <cell r="BN186">
            <v>11730</v>
          </cell>
          <cell r="BO186">
            <v>0</v>
          </cell>
          <cell r="BP186">
            <v>0</v>
          </cell>
          <cell r="BQ186">
            <v>1665914.7869674186</v>
          </cell>
          <cell r="BR186">
            <v>0</v>
          </cell>
          <cell r="BS186">
            <v>0</v>
          </cell>
          <cell r="BV186">
            <v>0</v>
          </cell>
          <cell r="BW186">
            <v>1700000</v>
          </cell>
          <cell r="BX186">
            <v>26367</v>
          </cell>
          <cell r="BY186">
            <v>80000</v>
          </cell>
          <cell r="BZ186">
            <v>17.050298380221655</v>
          </cell>
          <cell r="CA186">
            <v>43.052443387389644</v>
          </cell>
          <cell r="CB186">
            <v>9.724787212210366E-3</v>
          </cell>
          <cell r="CC186">
            <v>37.437686552656196</v>
          </cell>
          <cell r="CD186">
            <v>8.4565127271882222E-3</v>
          </cell>
          <cell r="CE186">
            <v>0</v>
          </cell>
          <cell r="CF186">
            <v>11730</v>
          </cell>
          <cell r="CG186">
            <v>0</v>
          </cell>
          <cell r="CH186">
            <v>0</v>
          </cell>
          <cell r="CI186">
            <v>1665914.7869674186</v>
          </cell>
          <cell r="CJ186">
            <v>0</v>
          </cell>
          <cell r="CK186">
            <v>0</v>
          </cell>
          <cell r="CL186">
            <v>37.437686552656196</v>
          </cell>
          <cell r="CM186">
            <v>8.4565127271882222E-3</v>
          </cell>
        </row>
        <row r="187">
          <cell r="A187" t="str">
            <v>279867-PS02</v>
          </cell>
          <cell r="B187" t="str">
            <v>Stewart</v>
          </cell>
          <cell r="C187" t="str">
            <v>Barrett</v>
          </cell>
          <cell r="D187">
            <v>87</v>
          </cell>
          <cell r="E187">
            <v>57</v>
          </cell>
          <cell r="F187" t="str">
            <v>Rehab collection</v>
          </cell>
          <cell r="G187">
            <v>2018</v>
          </cell>
          <cell r="H187" t="str">
            <v/>
          </cell>
          <cell r="I187" t="str">
            <v>Yes</v>
          </cell>
          <cell r="J187">
            <v>2019</v>
          </cell>
          <cell r="L187">
            <v>43182</v>
          </cell>
          <cell r="P187">
            <v>50292</v>
          </cell>
          <cell r="Q187">
            <v>44875</v>
          </cell>
          <cell r="R187">
            <v>50446</v>
          </cell>
          <cell r="S187">
            <v>43182</v>
          </cell>
          <cell r="T187">
            <v>45375</v>
          </cell>
          <cell r="U187" t="str">
            <v>2018 survey</v>
          </cell>
          <cell r="V187">
            <v>2018</v>
          </cell>
          <cell r="W187">
            <v>1</v>
          </cell>
          <cell r="X187">
            <v>242</v>
          </cell>
          <cell r="Y187">
            <v>0</v>
          </cell>
          <cell r="Z187">
            <v>24</v>
          </cell>
          <cell r="AA187">
            <v>266</v>
          </cell>
          <cell r="AB187">
            <v>265</v>
          </cell>
          <cell r="AC187">
            <v>266</v>
          </cell>
          <cell r="AD187">
            <v>93995</v>
          </cell>
          <cell r="AE187">
            <v>13</v>
          </cell>
          <cell r="AG187">
            <v>75970</v>
          </cell>
          <cell r="AL187">
            <v>1330000</v>
          </cell>
          <cell r="AM187">
            <v>0</v>
          </cell>
          <cell r="AN187">
            <v>1</v>
          </cell>
          <cell r="AO187">
            <v>1</v>
          </cell>
          <cell r="AP187">
            <v>1870113</v>
          </cell>
          <cell r="AQ187">
            <v>1538667</v>
          </cell>
          <cell r="AR187">
            <v>1538667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1538667</v>
          </cell>
          <cell r="BG187">
            <v>93995</v>
          </cell>
          <cell r="BH187">
            <v>75970</v>
          </cell>
          <cell r="BI187">
            <v>80.229241255768329</v>
          </cell>
          <cell r="BJ187">
            <v>2.2295190011329256E-2</v>
          </cell>
          <cell r="BK187">
            <v>72.75444318319289</v>
          </cell>
          <cell r="BL187">
            <v>2.0217991714101123E-2</v>
          </cell>
          <cell r="BM187">
            <v>160809.76799999998</v>
          </cell>
          <cell r="BN187">
            <v>7980</v>
          </cell>
          <cell r="BO187">
            <v>0</v>
          </cell>
          <cell r="BP187">
            <v>0</v>
          </cell>
          <cell r="BQ187">
            <v>1538667</v>
          </cell>
          <cell r="BR187">
            <v>1230933.6000000001</v>
          </cell>
          <cell r="BS187">
            <v>1230933.6000000001</v>
          </cell>
          <cell r="BV187">
            <v>0</v>
          </cell>
          <cell r="BW187">
            <v>1538667</v>
          </cell>
          <cell r="BX187">
            <v>93995</v>
          </cell>
          <cell r="BY187">
            <v>75970</v>
          </cell>
          <cell r="BZ187">
            <v>23.800125313283207</v>
          </cell>
          <cell r="CA187" t="e">
            <v>#REF!</v>
          </cell>
          <cell r="CB187" t="e">
            <v>#REF!</v>
          </cell>
          <cell r="CC187" t="e">
            <v>#REF!</v>
          </cell>
          <cell r="CD187" t="e">
            <v>#REF!</v>
          </cell>
          <cell r="CE187" t="e">
            <v>#REF!</v>
          </cell>
          <cell r="CF187">
            <v>7980</v>
          </cell>
          <cell r="CG187" t="e">
            <v>#REF!</v>
          </cell>
          <cell r="CH187" t="e">
            <v>#REF!</v>
          </cell>
          <cell r="CI187" t="e">
            <v>#REF!</v>
          </cell>
          <cell r="CJ187" t="e">
            <v>#REF!</v>
          </cell>
          <cell r="CK187">
            <v>0</v>
          </cell>
          <cell r="CL187" t="e">
            <v>#REF!</v>
          </cell>
          <cell r="CM187" t="e">
            <v>#REF!</v>
          </cell>
        </row>
        <row r="188">
          <cell r="A188" t="str">
            <v>280149-PS01</v>
          </cell>
          <cell r="B188" t="str">
            <v>Summit Lake Twp - Reading</v>
          </cell>
          <cell r="C188" t="str">
            <v>Schultz</v>
          </cell>
          <cell r="D188">
            <v>29</v>
          </cell>
          <cell r="E188">
            <v>68</v>
          </cell>
          <cell r="F188" t="str">
            <v>Unsewered, potential SSTS</v>
          </cell>
          <cell r="G188" t="str">
            <v/>
          </cell>
          <cell r="H188" t="str">
            <v/>
          </cell>
          <cell r="I188" t="str">
            <v/>
          </cell>
          <cell r="J188">
            <v>0</v>
          </cell>
          <cell r="L188">
            <v>61750</v>
          </cell>
          <cell r="N188">
            <v>53333</v>
          </cell>
          <cell r="O188">
            <v>53750</v>
          </cell>
          <cell r="P188">
            <v>55804</v>
          </cell>
          <cell r="Q188">
            <v>58958</v>
          </cell>
          <cell r="R188">
            <v>53750</v>
          </cell>
          <cell r="S188">
            <v>61250</v>
          </cell>
          <cell r="T188">
            <v>61750</v>
          </cell>
          <cell r="U188" t="str">
            <v>2018 survey</v>
          </cell>
          <cell r="V188">
            <v>2018</v>
          </cell>
          <cell r="W188">
            <v>1</v>
          </cell>
          <cell r="X188">
            <v>47</v>
          </cell>
          <cell r="AA188">
            <v>47</v>
          </cell>
          <cell r="AB188">
            <v>55</v>
          </cell>
          <cell r="AC188">
            <v>55</v>
          </cell>
          <cell r="AG188">
            <v>33000</v>
          </cell>
          <cell r="AL188">
            <v>235000</v>
          </cell>
          <cell r="AM188">
            <v>0</v>
          </cell>
          <cell r="AN188">
            <v>0.8545454545454545</v>
          </cell>
          <cell r="AO188">
            <v>0.8545454545454545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33000</v>
          </cell>
          <cell r="BI188">
            <v>58.51063829787234</v>
          </cell>
          <cell r="BJ188">
            <v>1.1370488414161427E-2</v>
          </cell>
          <cell r="BK188">
            <v>58.51063829787234</v>
          </cell>
          <cell r="BL188">
            <v>1.1370488414161427E-2</v>
          </cell>
          <cell r="BM188">
            <v>0</v>
          </cell>
          <cell r="BN188">
            <v>1410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33000</v>
          </cell>
          <cell r="BZ188">
            <v>58.51063829787234</v>
          </cell>
          <cell r="CA188">
            <v>58.51063829787234</v>
          </cell>
          <cell r="CB188">
            <v>1.1370488414161427E-2</v>
          </cell>
          <cell r="CC188">
            <v>58.51063829787234</v>
          </cell>
          <cell r="CD188">
            <v>1.1370488414161427E-2</v>
          </cell>
          <cell r="CE188">
            <v>0</v>
          </cell>
          <cell r="CF188">
            <v>1410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58.51063829787234</v>
          </cell>
          <cell r="CM188">
            <v>1.1370488414161427E-2</v>
          </cell>
        </row>
        <row r="189">
          <cell r="A189" t="str">
            <v>280530-PS01</v>
          </cell>
          <cell r="B189" t="str">
            <v>Tamarack</v>
          </cell>
          <cell r="C189" t="str">
            <v>Fletcher</v>
          </cell>
          <cell r="D189">
            <v>251</v>
          </cell>
          <cell r="E189">
            <v>13</v>
          </cell>
          <cell r="F189" t="str">
            <v>Rehab treatment</v>
          </cell>
          <cell r="G189" t="str">
            <v/>
          </cell>
          <cell r="H189" t="str">
            <v/>
          </cell>
          <cell r="I189" t="str">
            <v/>
          </cell>
          <cell r="J189">
            <v>0</v>
          </cell>
          <cell r="L189">
            <v>33438</v>
          </cell>
          <cell r="R189">
            <v>27250</v>
          </cell>
          <cell r="S189">
            <v>29500</v>
          </cell>
          <cell r="T189">
            <v>33438</v>
          </cell>
          <cell r="U189" t="str">
            <v>other</v>
          </cell>
          <cell r="AA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1</v>
          </cell>
          <cell r="AP189">
            <v>0</v>
          </cell>
          <cell r="AQ189">
            <v>400000</v>
          </cell>
          <cell r="AR189">
            <v>400000</v>
          </cell>
          <cell r="AS189">
            <v>0</v>
          </cell>
          <cell r="AT189" t="str">
            <v>RD Commit</v>
          </cell>
          <cell r="AU189">
            <v>0</v>
          </cell>
          <cell r="AV189">
            <v>100000</v>
          </cell>
          <cell r="AW189">
            <v>0</v>
          </cell>
          <cell r="AX189">
            <v>0</v>
          </cell>
          <cell r="AY189" t="str">
            <v>2019 should apply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400000</v>
          </cell>
          <cell r="BG189">
            <v>0</v>
          </cell>
          <cell r="BH189">
            <v>0</v>
          </cell>
          <cell r="BI189" t="e">
            <v>#DIV/0!</v>
          </cell>
          <cell r="BJ189" t="e">
            <v>#DIV/0!</v>
          </cell>
          <cell r="BK189" t="e">
            <v>#DIV/0!</v>
          </cell>
          <cell r="BL189" t="e">
            <v>#DIV/0!</v>
          </cell>
          <cell r="BM189" t="e">
            <v>#DIV/0!</v>
          </cell>
          <cell r="BN189">
            <v>0</v>
          </cell>
          <cell r="BO189" t="e">
            <v>#DIV/0!</v>
          </cell>
          <cell r="BP189" t="e">
            <v>#DIV/0!</v>
          </cell>
          <cell r="BQ189">
            <v>400000</v>
          </cell>
          <cell r="BR189" t="e">
            <v>#DIV/0!</v>
          </cell>
          <cell r="BS189">
            <v>0</v>
          </cell>
          <cell r="BV189">
            <v>0</v>
          </cell>
          <cell r="BW189">
            <v>400000</v>
          </cell>
          <cell r="BX189">
            <v>0</v>
          </cell>
          <cell r="BY189">
            <v>0</v>
          </cell>
          <cell r="BZ189" t="e">
            <v>#DIV/0!</v>
          </cell>
          <cell r="CA189" t="e">
            <v>#DIV/0!</v>
          </cell>
          <cell r="CB189" t="e">
            <v>#DIV/0!</v>
          </cell>
          <cell r="CC189" t="e">
            <v>#DIV/0!</v>
          </cell>
          <cell r="CD189" t="e">
            <v>#DIV/0!</v>
          </cell>
          <cell r="CE189" t="e">
            <v>#DIV/0!</v>
          </cell>
          <cell r="CF189">
            <v>0</v>
          </cell>
          <cell r="CG189" t="e">
            <v>#DIV/0!</v>
          </cell>
          <cell r="CH189" t="e">
            <v>#DIV/0!</v>
          </cell>
          <cell r="CI189">
            <v>400000</v>
          </cell>
          <cell r="CJ189" t="e">
            <v>#DIV/0!</v>
          </cell>
          <cell r="CK189">
            <v>0</v>
          </cell>
          <cell r="CL189" t="e">
            <v>#DIV/0!</v>
          </cell>
          <cell r="CM189" t="e">
            <v>#DIV/0!</v>
          </cell>
        </row>
        <row r="190">
          <cell r="A190" t="str">
            <v>280587-PS01</v>
          </cell>
          <cell r="B190" t="str">
            <v>Thief River Falls</v>
          </cell>
          <cell r="C190" t="str">
            <v>Schultz</v>
          </cell>
          <cell r="D190">
            <v>203</v>
          </cell>
          <cell r="E190">
            <v>40</v>
          </cell>
          <cell r="F190" t="str">
            <v>Rehab collection</v>
          </cell>
          <cell r="G190" t="str">
            <v/>
          </cell>
          <cell r="H190" t="str">
            <v/>
          </cell>
          <cell r="I190" t="str">
            <v/>
          </cell>
          <cell r="J190">
            <v>0</v>
          </cell>
          <cell r="L190" t="e">
            <v>#N/A</v>
          </cell>
          <cell r="T190" t="e">
            <v>#N/A</v>
          </cell>
          <cell r="AL190">
            <v>0</v>
          </cell>
          <cell r="AM190">
            <v>0</v>
          </cell>
          <cell r="AN190">
            <v>0</v>
          </cell>
          <cell r="AO190">
            <v>1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 t="e">
            <v>#DIV/0!</v>
          </cell>
          <cell r="BJ190" t="e">
            <v>#DIV/0!</v>
          </cell>
          <cell r="BK190" t="e">
            <v>#DIV/0!</v>
          </cell>
          <cell r="BL190" t="e">
            <v>#DIV/0!</v>
          </cell>
          <cell r="BM190" t="e">
            <v>#DIV/0!</v>
          </cell>
          <cell r="BN190">
            <v>0</v>
          </cell>
          <cell r="BO190" t="e">
            <v>#DIV/0!</v>
          </cell>
          <cell r="BP190" t="e">
            <v>#DIV/0!</v>
          </cell>
          <cell r="BQ190">
            <v>0</v>
          </cell>
          <cell r="BR190" t="e">
            <v>#DIV/0!</v>
          </cell>
          <cell r="BS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 t="e">
            <v>#DIV/0!</v>
          </cell>
          <cell r="CA190" t="e">
            <v>#DIV/0!</v>
          </cell>
          <cell r="CB190" t="e">
            <v>#DIV/0!</v>
          </cell>
          <cell r="CC190" t="e">
            <v>#DIV/0!</v>
          </cell>
          <cell r="CD190" t="e">
            <v>#DIV/0!</v>
          </cell>
          <cell r="CE190" t="e">
            <v>#DIV/0!</v>
          </cell>
          <cell r="CF190">
            <v>0</v>
          </cell>
          <cell r="CG190" t="e">
            <v>#DIV/0!</v>
          </cell>
          <cell r="CH190" t="e">
            <v>#DIV/0!</v>
          </cell>
          <cell r="CI190">
            <v>0</v>
          </cell>
          <cell r="CJ190" t="e">
            <v>#DIV/0!</v>
          </cell>
          <cell r="CK190">
            <v>0</v>
          </cell>
          <cell r="CL190" t="e">
            <v>#DIV/0!</v>
          </cell>
          <cell r="CM190" t="e">
            <v>#DIV/0!</v>
          </cell>
        </row>
        <row r="191">
          <cell r="A191" t="str">
            <v>280523-PS01</v>
          </cell>
          <cell r="B191" t="str">
            <v>Tintah</v>
          </cell>
          <cell r="C191" t="str">
            <v>LaFontaine</v>
          </cell>
          <cell r="D191">
            <v>184</v>
          </cell>
          <cell r="E191">
            <v>44</v>
          </cell>
          <cell r="F191" t="str">
            <v>Unsewered, potential SSTS</v>
          </cell>
          <cell r="G191" t="str">
            <v/>
          </cell>
          <cell r="H191" t="str">
            <v/>
          </cell>
          <cell r="I191" t="str">
            <v/>
          </cell>
          <cell r="J191">
            <v>0</v>
          </cell>
          <cell r="L191">
            <v>33750</v>
          </cell>
          <cell r="R191">
            <v>62656</v>
          </cell>
          <cell r="S191">
            <v>35000</v>
          </cell>
          <cell r="T191">
            <v>33750</v>
          </cell>
          <cell r="AA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1</v>
          </cell>
          <cell r="AP191">
            <v>0</v>
          </cell>
          <cell r="AQ191">
            <v>2700000</v>
          </cell>
          <cell r="AR191">
            <v>2700000</v>
          </cell>
          <cell r="AS191">
            <v>0</v>
          </cell>
          <cell r="AT191" t="str">
            <v>PER submitted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2700000</v>
          </cell>
          <cell r="BG191">
            <v>0</v>
          </cell>
          <cell r="BH191">
            <v>0</v>
          </cell>
          <cell r="BI191" t="e">
            <v>#DIV/0!</v>
          </cell>
          <cell r="BJ191" t="e">
            <v>#DIV/0!</v>
          </cell>
          <cell r="BK191" t="e">
            <v>#DIV/0!</v>
          </cell>
          <cell r="BL191" t="e">
            <v>#DIV/0!</v>
          </cell>
          <cell r="BM191" t="e">
            <v>#DIV/0!</v>
          </cell>
          <cell r="BN191">
            <v>0</v>
          </cell>
          <cell r="BO191" t="e">
            <v>#DIV/0!</v>
          </cell>
          <cell r="BP191" t="e">
            <v>#DIV/0!</v>
          </cell>
          <cell r="BQ191">
            <v>2700000</v>
          </cell>
          <cell r="BR191" t="e">
            <v>#DIV/0!</v>
          </cell>
          <cell r="BS191">
            <v>0</v>
          </cell>
          <cell r="BV191">
            <v>0</v>
          </cell>
          <cell r="BW191">
            <v>2700000</v>
          </cell>
          <cell r="BX191">
            <v>0</v>
          </cell>
          <cell r="BY191">
            <v>0</v>
          </cell>
          <cell r="BZ191" t="e">
            <v>#DIV/0!</v>
          </cell>
          <cell r="CA191" t="e">
            <v>#DIV/0!</v>
          </cell>
          <cell r="CB191" t="e">
            <v>#DIV/0!</v>
          </cell>
          <cell r="CC191" t="e">
            <v>#DIV/0!</v>
          </cell>
          <cell r="CD191" t="e">
            <v>#DIV/0!</v>
          </cell>
          <cell r="CE191" t="e">
            <v>#DIV/0!</v>
          </cell>
          <cell r="CF191">
            <v>0</v>
          </cell>
          <cell r="CG191" t="e">
            <v>#DIV/0!</v>
          </cell>
          <cell r="CH191" t="e">
            <v>#DIV/0!</v>
          </cell>
          <cell r="CI191">
            <v>2700000</v>
          </cell>
          <cell r="CJ191" t="e">
            <v>#DIV/0!</v>
          </cell>
          <cell r="CK191">
            <v>0</v>
          </cell>
          <cell r="CL191" t="e">
            <v>#DIV/0!</v>
          </cell>
          <cell r="CM191" t="e">
            <v>#DIV/0!</v>
          </cell>
        </row>
        <row r="192">
          <cell r="A192" t="str">
            <v>279575-PS03</v>
          </cell>
          <cell r="B192" t="str">
            <v>Tracy - Phase 3a</v>
          </cell>
          <cell r="C192" t="str">
            <v>Schultz</v>
          </cell>
          <cell r="D192">
            <v>4.0999999999999996</v>
          </cell>
          <cell r="E192">
            <v>88</v>
          </cell>
          <cell r="F192" t="str">
            <v>Rehab collection, Ph 3a</v>
          </cell>
          <cell r="G192" t="str">
            <v/>
          </cell>
          <cell r="H192" t="str">
            <v/>
          </cell>
          <cell r="I192" t="str">
            <v/>
          </cell>
          <cell r="J192">
            <v>0</v>
          </cell>
          <cell r="K192">
            <v>2155</v>
          </cell>
          <cell r="L192">
            <v>42500</v>
          </cell>
          <cell r="M192">
            <v>31356</v>
          </cell>
          <cell r="N192">
            <v>40893</v>
          </cell>
          <cell r="O192">
            <v>40708</v>
          </cell>
          <cell r="P192">
            <v>37348</v>
          </cell>
          <cell r="Q192">
            <v>40673</v>
          </cell>
          <cell r="R192">
            <v>40708</v>
          </cell>
          <cell r="S192">
            <v>40957</v>
          </cell>
          <cell r="T192">
            <v>42500</v>
          </cell>
          <cell r="U192" t="str">
            <v>other</v>
          </cell>
          <cell r="W192">
            <v>1</v>
          </cell>
          <cell r="X192">
            <v>828</v>
          </cell>
          <cell r="Y192">
            <v>129</v>
          </cell>
          <cell r="Z192">
            <v>279</v>
          </cell>
          <cell r="AA192">
            <v>1236</v>
          </cell>
          <cell r="AB192">
            <v>982</v>
          </cell>
          <cell r="AC192">
            <v>1024</v>
          </cell>
          <cell r="AD192">
            <v>125295</v>
          </cell>
          <cell r="AF192">
            <v>0</v>
          </cell>
          <cell r="AG192">
            <v>108828</v>
          </cell>
          <cell r="AL192">
            <v>6180000</v>
          </cell>
          <cell r="AM192">
            <v>0</v>
          </cell>
          <cell r="AN192">
            <v>1</v>
          </cell>
          <cell r="AO192">
            <v>1</v>
          </cell>
          <cell r="AP192">
            <v>9245000</v>
          </cell>
          <cell r="AQ192">
            <v>9245000</v>
          </cell>
          <cell r="AR192">
            <v>9245000</v>
          </cell>
          <cell r="AS192">
            <v>0</v>
          </cell>
          <cell r="AT192" t="str">
            <v>RD Commit</v>
          </cell>
          <cell r="AU192">
            <v>6245000</v>
          </cell>
          <cell r="AV192">
            <v>2845000</v>
          </cell>
          <cell r="AW192">
            <v>3000000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4059250</v>
          </cell>
          <cell r="BD192">
            <v>4059250</v>
          </cell>
          <cell r="BE192">
            <v>0</v>
          </cell>
          <cell r="BF192">
            <v>9245000</v>
          </cell>
          <cell r="BG192">
            <v>125295</v>
          </cell>
          <cell r="BH192">
            <v>108828</v>
          </cell>
          <cell r="BI192">
            <v>50.850120174750522</v>
          </cell>
          <cell r="BJ192">
            <v>1.4357680990517796E-2</v>
          </cell>
          <cell r="BK192">
            <v>41.190785065093998</v>
          </cell>
          <cell r="BL192">
            <v>1.1630339312497129E-2</v>
          </cell>
          <cell r="BM192">
            <v>0</v>
          </cell>
          <cell r="BN192">
            <v>37080</v>
          </cell>
          <cell r="BO192">
            <v>0</v>
          </cell>
          <cell r="BP192">
            <v>0</v>
          </cell>
          <cell r="BQ192">
            <v>9245000</v>
          </cell>
          <cell r="BR192">
            <v>0</v>
          </cell>
          <cell r="BS192">
            <v>0</v>
          </cell>
          <cell r="BV192">
            <v>0</v>
          </cell>
          <cell r="BW192">
            <v>9245000</v>
          </cell>
          <cell r="BX192">
            <v>125295</v>
          </cell>
          <cell r="BY192">
            <v>108828</v>
          </cell>
          <cell r="BZ192">
            <v>7.3373786407766985</v>
          </cell>
          <cell r="CA192">
            <v>50.850120174750522</v>
          </cell>
          <cell r="CB192">
            <v>1.4357680990517796E-2</v>
          </cell>
          <cell r="CC192">
            <v>41.190785065093998</v>
          </cell>
          <cell r="CD192">
            <v>1.1630339312497129E-2</v>
          </cell>
          <cell r="CE192">
            <v>0</v>
          </cell>
          <cell r="CF192">
            <v>37080</v>
          </cell>
          <cell r="CG192">
            <v>0</v>
          </cell>
          <cell r="CH192">
            <v>0</v>
          </cell>
          <cell r="CI192">
            <v>9245000</v>
          </cell>
          <cell r="CJ192">
            <v>0</v>
          </cell>
          <cell r="CK192">
            <v>0</v>
          </cell>
          <cell r="CL192">
            <v>41.190785065093998</v>
          </cell>
          <cell r="CM192">
            <v>1.1630339312497129E-2</v>
          </cell>
        </row>
        <row r="193">
          <cell r="A193" t="str">
            <v>279575-PS04</v>
          </cell>
          <cell r="B193" t="str">
            <v>Tracy - Phase 3b</v>
          </cell>
          <cell r="C193" t="str">
            <v>Schultz</v>
          </cell>
          <cell r="D193">
            <v>4.2</v>
          </cell>
          <cell r="E193">
            <v>88</v>
          </cell>
          <cell r="F193" t="str">
            <v>Rehab collection, Ph 3b</v>
          </cell>
          <cell r="G193" t="str">
            <v/>
          </cell>
          <cell r="H193" t="str">
            <v/>
          </cell>
          <cell r="I193" t="str">
            <v/>
          </cell>
          <cell r="J193">
            <v>0</v>
          </cell>
          <cell r="K193">
            <v>2155</v>
          </cell>
          <cell r="L193">
            <v>42500</v>
          </cell>
          <cell r="M193">
            <v>31356</v>
          </cell>
          <cell r="N193">
            <v>40893</v>
          </cell>
          <cell r="O193">
            <v>40708</v>
          </cell>
          <cell r="P193">
            <v>37348</v>
          </cell>
          <cell r="Q193">
            <v>40673</v>
          </cell>
          <cell r="R193">
            <v>40708</v>
          </cell>
          <cell r="S193">
            <v>40957</v>
          </cell>
          <cell r="T193">
            <v>42500</v>
          </cell>
          <cell r="U193" t="str">
            <v>other</v>
          </cell>
          <cell r="W193">
            <v>1</v>
          </cell>
          <cell r="X193">
            <v>828</v>
          </cell>
          <cell r="Y193">
            <v>129</v>
          </cell>
          <cell r="Z193">
            <v>279</v>
          </cell>
          <cell r="AA193">
            <v>1236</v>
          </cell>
          <cell r="AB193">
            <v>982</v>
          </cell>
          <cell r="AC193">
            <v>1024</v>
          </cell>
          <cell r="AD193">
            <v>125295</v>
          </cell>
          <cell r="AF193">
            <v>0</v>
          </cell>
          <cell r="AG193">
            <v>108828</v>
          </cell>
          <cell r="AL193">
            <v>6180000</v>
          </cell>
          <cell r="AM193">
            <v>0</v>
          </cell>
          <cell r="AN193">
            <v>1</v>
          </cell>
          <cell r="AO193">
            <v>1</v>
          </cell>
          <cell r="AP193">
            <v>0</v>
          </cell>
          <cell r="AQ193">
            <v>4976000</v>
          </cell>
          <cell r="AR193">
            <v>4976000</v>
          </cell>
          <cell r="AS193">
            <v>0</v>
          </cell>
          <cell r="AT193" t="str">
            <v>PER submitted</v>
          </cell>
          <cell r="AU193">
            <v>976000</v>
          </cell>
          <cell r="AV193">
            <v>0</v>
          </cell>
          <cell r="AW193">
            <v>4000000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634400</v>
          </cell>
          <cell r="BD193">
            <v>634400</v>
          </cell>
          <cell r="BE193">
            <v>0</v>
          </cell>
          <cell r="BF193">
            <v>4976000</v>
          </cell>
          <cell r="BG193">
            <v>125295</v>
          </cell>
          <cell r="BH193">
            <v>108828</v>
          </cell>
          <cell r="BI193">
            <v>34.658337312138848</v>
          </cell>
          <cell r="BJ193">
            <v>9.7858834763686151E-3</v>
          </cell>
          <cell r="BK193">
            <v>29.459326873452977</v>
          </cell>
          <cell r="BL193">
            <v>8.317927587798488E-3</v>
          </cell>
          <cell r="BM193">
            <v>0</v>
          </cell>
          <cell r="BN193">
            <v>37080</v>
          </cell>
          <cell r="BO193">
            <v>0</v>
          </cell>
          <cell r="BP193">
            <v>0</v>
          </cell>
          <cell r="BQ193">
            <v>4976000</v>
          </cell>
          <cell r="BR193">
            <v>0</v>
          </cell>
          <cell r="BS193">
            <v>0</v>
          </cell>
          <cell r="BV193">
            <v>0</v>
          </cell>
          <cell r="BW193">
            <v>4976000</v>
          </cell>
          <cell r="BX193">
            <v>125295</v>
          </cell>
          <cell r="BY193">
            <v>108828</v>
          </cell>
          <cell r="BZ193">
            <v>7.3373786407766985</v>
          </cell>
          <cell r="CA193">
            <v>34.658337312138848</v>
          </cell>
          <cell r="CB193">
            <v>9.7858834763686151E-3</v>
          </cell>
          <cell r="CC193">
            <v>29.459326873452977</v>
          </cell>
          <cell r="CD193">
            <v>8.317927587798488E-3</v>
          </cell>
          <cell r="CE193">
            <v>0</v>
          </cell>
          <cell r="CF193">
            <v>37080</v>
          </cell>
          <cell r="CG193">
            <v>0</v>
          </cell>
          <cell r="CH193">
            <v>0</v>
          </cell>
          <cell r="CI193">
            <v>4976000</v>
          </cell>
          <cell r="CJ193">
            <v>0</v>
          </cell>
          <cell r="CK193">
            <v>0</v>
          </cell>
          <cell r="CL193">
            <v>29.459326873452977</v>
          </cell>
          <cell r="CM193">
            <v>8.317927587798488E-3</v>
          </cell>
        </row>
        <row r="194">
          <cell r="A194" t="str">
            <v>279800-PS01</v>
          </cell>
          <cell r="B194" t="str">
            <v>Trimont</v>
          </cell>
          <cell r="C194" t="str">
            <v>Gallentine</v>
          </cell>
          <cell r="D194">
            <v>2</v>
          </cell>
          <cell r="E194">
            <v>93</v>
          </cell>
          <cell r="F194" t="str">
            <v>Adv trmt-phos, rehab coll and trmt</v>
          </cell>
          <cell r="G194" t="str">
            <v/>
          </cell>
          <cell r="H194" t="str">
            <v/>
          </cell>
          <cell r="I194" t="str">
            <v/>
          </cell>
          <cell r="J194">
            <v>0</v>
          </cell>
          <cell r="K194">
            <v>683</v>
          </cell>
          <cell r="L194">
            <v>43750</v>
          </cell>
          <cell r="M194">
            <v>28125</v>
          </cell>
          <cell r="N194">
            <v>33750</v>
          </cell>
          <cell r="O194">
            <v>36406</v>
          </cell>
          <cell r="P194">
            <v>39097</v>
          </cell>
          <cell r="Q194">
            <v>40982</v>
          </cell>
          <cell r="R194">
            <v>36406</v>
          </cell>
          <cell r="S194">
            <v>43229</v>
          </cell>
          <cell r="T194">
            <v>43750</v>
          </cell>
          <cell r="U194" t="str">
            <v>2018 survey</v>
          </cell>
          <cell r="V194">
            <v>2019</v>
          </cell>
          <cell r="W194">
            <v>1</v>
          </cell>
          <cell r="X194">
            <v>309</v>
          </cell>
          <cell r="Y194">
            <v>29</v>
          </cell>
          <cell r="Z194">
            <v>65</v>
          </cell>
          <cell r="AA194">
            <v>403</v>
          </cell>
          <cell r="AB194">
            <v>356</v>
          </cell>
          <cell r="AC194">
            <v>403</v>
          </cell>
          <cell r="AD194">
            <v>73741</v>
          </cell>
          <cell r="AG194">
            <v>225000</v>
          </cell>
          <cell r="AL194">
            <v>2015000</v>
          </cell>
          <cell r="AM194">
            <v>0</v>
          </cell>
          <cell r="AN194">
            <v>1</v>
          </cell>
          <cell r="AO194">
            <v>1</v>
          </cell>
          <cell r="AP194">
            <v>0</v>
          </cell>
          <cell r="AQ194">
            <v>7599000</v>
          </cell>
          <cell r="AR194">
            <v>7599000</v>
          </cell>
          <cell r="AS194">
            <v>0</v>
          </cell>
          <cell r="AT194" t="str">
            <v>Applied</v>
          </cell>
          <cell r="AU194">
            <v>3419550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2222707.5</v>
          </cell>
          <cell r="BD194">
            <v>2222707.5</v>
          </cell>
          <cell r="BE194">
            <v>0</v>
          </cell>
          <cell r="BF194">
            <v>7599000</v>
          </cell>
          <cell r="BG194">
            <v>73741</v>
          </cell>
          <cell r="BH194">
            <v>225000</v>
          </cell>
          <cell r="BI194">
            <v>150.17157521714967</v>
          </cell>
          <cell r="BJ194">
            <v>4.1189917773846764E-2</v>
          </cell>
          <cell r="BK194">
            <v>125.82094605327354</v>
          </cell>
          <cell r="BL194">
            <v>3.4510888060326463E-2</v>
          </cell>
          <cell r="BM194">
            <v>246837.49999999994</v>
          </cell>
          <cell r="BN194">
            <v>12090</v>
          </cell>
          <cell r="BO194">
            <v>0</v>
          </cell>
          <cell r="BP194">
            <v>0</v>
          </cell>
          <cell r="BQ194">
            <v>7599000</v>
          </cell>
          <cell r="BR194">
            <v>5000000</v>
          </cell>
          <cell r="BS194">
            <v>5000000</v>
          </cell>
          <cell r="BV194">
            <v>0</v>
          </cell>
          <cell r="BW194">
            <v>7599000</v>
          </cell>
          <cell r="BX194">
            <v>73741</v>
          </cell>
          <cell r="BY194">
            <v>225000</v>
          </cell>
          <cell r="BZ194">
            <v>46.526054590570716</v>
          </cell>
          <cell r="CA194">
            <v>150.17157521714967</v>
          </cell>
          <cell r="CB194">
            <v>4.1189917773846764E-2</v>
          </cell>
          <cell r="CC194">
            <v>125.82094605327354</v>
          </cell>
          <cell r="CD194">
            <v>3.4510888060326463E-2</v>
          </cell>
          <cell r="CE194">
            <v>246837.49999999994</v>
          </cell>
          <cell r="CF194">
            <v>12090</v>
          </cell>
          <cell r="CG194">
            <v>0</v>
          </cell>
          <cell r="CH194">
            <v>0</v>
          </cell>
          <cell r="CI194">
            <v>7599000</v>
          </cell>
          <cell r="CJ194">
            <v>5000000</v>
          </cell>
          <cell r="CK194">
            <v>5000000</v>
          </cell>
          <cell r="CL194">
            <v>83.67951578453976</v>
          </cell>
          <cell r="CM194">
            <v>2.2952095758045191E-2</v>
          </cell>
        </row>
        <row r="195">
          <cell r="A195" t="str">
            <v>279723-PS01</v>
          </cell>
          <cell r="B195" t="str">
            <v>Trosky</v>
          </cell>
          <cell r="C195" t="str">
            <v>Schultz</v>
          </cell>
          <cell r="D195">
            <v>21</v>
          </cell>
          <cell r="E195">
            <v>73</v>
          </cell>
          <cell r="F195" t="str">
            <v>Unsewered, collection and treatment</v>
          </cell>
          <cell r="G195" t="str">
            <v/>
          </cell>
          <cell r="H195" t="str">
            <v/>
          </cell>
          <cell r="I195" t="str">
            <v/>
          </cell>
          <cell r="J195">
            <v>0</v>
          </cell>
          <cell r="L195">
            <v>63750</v>
          </cell>
          <cell r="M195">
            <v>36250</v>
          </cell>
          <cell r="N195">
            <v>55000</v>
          </cell>
          <cell r="O195">
            <v>51667</v>
          </cell>
          <cell r="P195">
            <v>42321</v>
          </cell>
          <cell r="Q195">
            <v>59167</v>
          </cell>
          <cell r="R195">
            <v>51667</v>
          </cell>
          <cell r="S195">
            <v>63542</v>
          </cell>
          <cell r="T195">
            <v>63750</v>
          </cell>
          <cell r="U195" t="str">
            <v>2015 survey</v>
          </cell>
          <cell r="W195">
            <v>1</v>
          </cell>
          <cell r="X195">
            <v>42</v>
          </cell>
          <cell r="Y195">
            <v>0</v>
          </cell>
          <cell r="Z195">
            <v>5</v>
          </cell>
          <cell r="AA195">
            <v>47</v>
          </cell>
          <cell r="AB195">
            <v>47</v>
          </cell>
          <cell r="AC195">
            <v>42</v>
          </cell>
          <cell r="AD195">
            <v>0</v>
          </cell>
          <cell r="AF195">
            <v>0</v>
          </cell>
          <cell r="AG195">
            <v>25000</v>
          </cell>
          <cell r="AL195">
            <v>235000</v>
          </cell>
          <cell r="AM195">
            <v>0</v>
          </cell>
          <cell r="AN195">
            <v>1</v>
          </cell>
          <cell r="AO195">
            <v>1</v>
          </cell>
          <cell r="AP195" t="str">
            <v>slow progress</v>
          </cell>
          <cell r="AQ195">
            <v>3000000</v>
          </cell>
          <cell r="AR195">
            <v>3000000</v>
          </cell>
          <cell r="AS195">
            <v>2396560</v>
          </cell>
          <cell r="AT195" t="str">
            <v>PER reviewed</v>
          </cell>
          <cell r="AU195">
            <v>2900000</v>
          </cell>
          <cell r="AV195">
            <v>700000</v>
          </cell>
          <cell r="AW195">
            <v>100000</v>
          </cell>
          <cell r="AX195">
            <v>0</v>
          </cell>
          <cell r="AY195" t="str">
            <v>2015 not funded - not ready</v>
          </cell>
          <cell r="AZ195">
            <v>0</v>
          </cell>
          <cell r="BA195">
            <v>0</v>
          </cell>
          <cell r="BB195">
            <v>0</v>
          </cell>
          <cell r="BC195">
            <v>1885000</v>
          </cell>
          <cell r="BD195">
            <v>1885000</v>
          </cell>
          <cell r="BE195">
            <v>2396560</v>
          </cell>
          <cell r="BF195">
            <v>603440</v>
          </cell>
          <cell r="BG195">
            <v>0</v>
          </cell>
          <cell r="BH195">
            <v>25000</v>
          </cell>
          <cell r="BI195">
            <v>104.5160859883444</v>
          </cell>
          <cell r="BJ195">
            <v>1.9673616186041298E-2</v>
          </cell>
          <cell r="BK195">
            <v>87.935685162794243</v>
          </cell>
          <cell r="BL195">
            <v>1.6552599560055389E-2</v>
          </cell>
          <cell r="BM195">
            <v>41947.499999999993</v>
          </cell>
          <cell r="BN195">
            <v>1410</v>
          </cell>
          <cell r="BO195">
            <v>15537.499999999993</v>
          </cell>
          <cell r="BP195">
            <v>381202.36155626207</v>
          </cell>
          <cell r="BQ195">
            <v>603440</v>
          </cell>
          <cell r="BR195">
            <v>177790.11075499037</v>
          </cell>
          <cell r="BS195">
            <v>177790.11075499037</v>
          </cell>
          <cell r="BV195">
            <v>2396560</v>
          </cell>
          <cell r="BW195">
            <v>603440</v>
          </cell>
          <cell r="BX195">
            <v>0</v>
          </cell>
          <cell r="BY195">
            <v>25000</v>
          </cell>
          <cell r="BZ195">
            <v>44.326241134751768</v>
          </cell>
          <cell r="CA195">
            <v>104.5160859883444</v>
          </cell>
          <cell r="CB195">
            <v>1.9673616186041298E-2</v>
          </cell>
          <cell r="CC195">
            <v>87.935685162794243</v>
          </cell>
          <cell r="CD195">
            <v>1.6552599560055389E-2</v>
          </cell>
          <cell r="CE195">
            <v>41947.499999999993</v>
          </cell>
          <cell r="CF195">
            <v>1410</v>
          </cell>
          <cell r="CG195">
            <v>15537.499999999993</v>
          </cell>
          <cell r="CH195">
            <v>381202.36155626207</v>
          </cell>
          <cell r="CI195">
            <v>603440</v>
          </cell>
          <cell r="CJ195">
            <v>177790.11075499037</v>
          </cell>
          <cell r="CK195">
            <v>177790.11075499037</v>
          </cell>
          <cell r="CL195">
            <v>75.087137032558886</v>
          </cell>
          <cell r="CM195">
            <v>1.4134049323775792E-2</v>
          </cell>
        </row>
        <row r="196">
          <cell r="A196" t="str">
            <v>280613-PS01</v>
          </cell>
          <cell r="B196" t="str">
            <v>Truman</v>
          </cell>
          <cell r="C196" t="str">
            <v>Gallentine</v>
          </cell>
          <cell r="D196">
            <v>169</v>
          </cell>
          <cell r="E196">
            <v>46</v>
          </cell>
          <cell r="F196" t="str">
            <v>Adv trmt - chlorides, WTP</v>
          </cell>
          <cell r="G196" t="str">
            <v/>
          </cell>
          <cell r="H196" t="str">
            <v/>
          </cell>
          <cell r="I196" t="str">
            <v/>
          </cell>
          <cell r="J196">
            <v>0</v>
          </cell>
          <cell r="L196" t="e">
            <v>#N/A</v>
          </cell>
          <cell r="T196" t="e">
            <v>#N/A</v>
          </cell>
          <cell r="AL196">
            <v>0</v>
          </cell>
          <cell r="AM196">
            <v>0</v>
          </cell>
          <cell r="AN196">
            <v>0</v>
          </cell>
          <cell r="AO196">
            <v>1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 t="e">
            <v>#DIV/0!</v>
          </cell>
          <cell r="BJ196" t="e">
            <v>#DIV/0!</v>
          </cell>
          <cell r="BK196" t="e">
            <v>#DIV/0!</v>
          </cell>
          <cell r="BL196" t="e">
            <v>#DIV/0!</v>
          </cell>
          <cell r="BM196" t="e">
            <v>#DIV/0!</v>
          </cell>
          <cell r="BN196">
            <v>0</v>
          </cell>
          <cell r="BO196" t="e">
            <v>#DIV/0!</v>
          </cell>
          <cell r="BP196" t="e">
            <v>#DIV/0!</v>
          </cell>
          <cell r="BQ196">
            <v>0</v>
          </cell>
          <cell r="BR196" t="e">
            <v>#DIV/0!</v>
          </cell>
          <cell r="BS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 t="e">
            <v>#DIV/0!</v>
          </cell>
          <cell r="CA196" t="e">
            <v>#DIV/0!</v>
          </cell>
          <cell r="CB196" t="e">
            <v>#DIV/0!</v>
          </cell>
          <cell r="CC196" t="e">
            <v>#DIV/0!</v>
          </cell>
          <cell r="CD196" t="e">
            <v>#DIV/0!</v>
          </cell>
          <cell r="CE196" t="e">
            <v>#DIV/0!</v>
          </cell>
          <cell r="CF196">
            <v>0</v>
          </cell>
          <cell r="CG196" t="e">
            <v>#DIV/0!</v>
          </cell>
          <cell r="CH196" t="e">
            <v>#DIV/0!</v>
          </cell>
          <cell r="CI196">
            <v>0</v>
          </cell>
          <cell r="CJ196" t="e">
            <v>#DIV/0!</v>
          </cell>
          <cell r="CK196">
            <v>0</v>
          </cell>
          <cell r="CL196" t="e">
            <v>#DIV/0!</v>
          </cell>
          <cell r="CM196" t="e">
            <v>#DIV/0!</v>
          </cell>
        </row>
        <row r="197">
          <cell r="A197" t="str">
            <v>280244-PS01</v>
          </cell>
          <cell r="B197" t="str">
            <v>Twin Valley</v>
          </cell>
          <cell r="C197" t="str">
            <v>Schultz</v>
          </cell>
          <cell r="D197">
            <v>213</v>
          </cell>
          <cell r="E197">
            <v>38</v>
          </cell>
          <cell r="F197" t="str">
            <v>Rehab collection</v>
          </cell>
          <cell r="G197" t="str">
            <v/>
          </cell>
          <cell r="H197" t="str">
            <v/>
          </cell>
          <cell r="I197" t="str">
            <v/>
          </cell>
          <cell r="J197">
            <v>0</v>
          </cell>
          <cell r="K197">
            <v>833</v>
          </cell>
          <cell r="L197">
            <v>36912</v>
          </cell>
          <cell r="P197">
            <v>30875</v>
          </cell>
          <cell r="Q197">
            <v>32750</v>
          </cell>
          <cell r="R197">
            <v>29205</v>
          </cell>
          <cell r="S197">
            <v>35703</v>
          </cell>
          <cell r="T197">
            <v>36912</v>
          </cell>
          <cell r="U197" t="str">
            <v>2018 survey</v>
          </cell>
          <cell r="V197">
            <v>2018</v>
          </cell>
          <cell r="W197">
            <v>1</v>
          </cell>
          <cell r="X197">
            <v>351</v>
          </cell>
          <cell r="Y197">
            <v>0</v>
          </cell>
          <cell r="Z197">
            <v>11</v>
          </cell>
          <cell r="AA197">
            <v>362</v>
          </cell>
          <cell r="AB197">
            <v>362</v>
          </cell>
          <cell r="AC197">
            <v>362</v>
          </cell>
          <cell r="AD197">
            <v>70665</v>
          </cell>
          <cell r="AG197">
            <v>70000</v>
          </cell>
          <cell r="AL197">
            <v>1810000</v>
          </cell>
          <cell r="AM197">
            <v>0</v>
          </cell>
          <cell r="AN197">
            <v>1</v>
          </cell>
          <cell r="AO197">
            <v>1</v>
          </cell>
          <cell r="AP197">
            <v>0</v>
          </cell>
          <cell r="AQ197">
            <v>460000</v>
          </cell>
          <cell r="AR197">
            <v>460000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460000</v>
          </cell>
          <cell r="BG197">
            <v>70665</v>
          </cell>
          <cell r="BH197">
            <v>70000</v>
          </cell>
          <cell r="BI197">
            <v>38.338564295833443</v>
          </cell>
          <cell r="BJ197">
            <v>1.2463772527904241E-2</v>
          </cell>
          <cell r="BK197">
            <v>36.697566303803612</v>
          </cell>
          <cell r="BL197">
            <v>1.1930288135176726E-2</v>
          </cell>
          <cell r="BM197">
            <v>0</v>
          </cell>
          <cell r="BN197">
            <v>10860</v>
          </cell>
          <cell r="BO197">
            <v>0</v>
          </cell>
          <cell r="BP197">
            <v>0</v>
          </cell>
          <cell r="BQ197">
            <v>460000</v>
          </cell>
          <cell r="BR197">
            <v>0</v>
          </cell>
          <cell r="BS197">
            <v>0</v>
          </cell>
          <cell r="BV197">
            <v>0</v>
          </cell>
          <cell r="BW197">
            <v>460000</v>
          </cell>
          <cell r="BX197">
            <v>70665</v>
          </cell>
          <cell r="BY197">
            <v>70000</v>
          </cell>
          <cell r="BZ197">
            <v>16.114180478821364</v>
          </cell>
          <cell r="CA197">
            <v>38.338564295833443</v>
          </cell>
          <cell r="CB197">
            <v>1.2463772527904241E-2</v>
          </cell>
          <cell r="CC197">
            <v>36.697566303803612</v>
          </cell>
          <cell r="CD197">
            <v>1.1930288135176726E-2</v>
          </cell>
          <cell r="CE197">
            <v>0</v>
          </cell>
          <cell r="CF197">
            <v>10860</v>
          </cell>
          <cell r="CG197">
            <v>0</v>
          </cell>
          <cell r="CH197">
            <v>0</v>
          </cell>
          <cell r="CI197">
            <v>460000</v>
          </cell>
          <cell r="CJ197">
            <v>0</v>
          </cell>
          <cell r="CK197">
            <v>0</v>
          </cell>
          <cell r="CL197">
            <v>36.697566303803612</v>
          </cell>
          <cell r="CM197">
            <v>1.1930288135176726E-2</v>
          </cell>
        </row>
        <row r="198">
          <cell r="A198" t="str">
            <v>280556-PS01</v>
          </cell>
          <cell r="B198" t="str">
            <v>Two Harbors</v>
          </cell>
          <cell r="C198" t="str">
            <v>Fletcher</v>
          </cell>
          <cell r="D198">
            <v>200</v>
          </cell>
          <cell r="E198">
            <v>42</v>
          </cell>
          <cell r="F198" t="str">
            <v xml:space="preserve">Rehab main lift station </v>
          </cell>
          <cell r="G198">
            <v>2018</v>
          </cell>
          <cell r="H198" t="str">
            <v>Yes</v>
          </cell>
          <cell r="I198" t="str">
            <v/>
          </cell>
          <cell r="J198">
            <v>2019</v>
          </cell>
          <cell r="L198">
            <v>41117</v>
          </cell>
          <cell r="R198">
            <v>34701</v>
          </cell>
          <cell r="S198">
            <v>41117</v>
          </cell>
          <cell r="T198">
            <v>48169</v>
          </cell>
          <cell r="U198" t="str">
            <v>2018 survey</v>
          </cell>
          <cell r="V198">
            <v>2018</v>
          </cell>
          <cell r="W198">
            <v>1</v>
          </cell>
          <cell r="X198">
            <v>1319</v>
          </cell>
          <cell r="Y198">
            <v>0</v>
          </cell>
          <cell r="Z198">
            <v>186</v>
          </cell>
          <cell r="AA198">
            <v>1505</v>
          </cell>
          <cell r="AB198">
            <v>1505</v>
          </cell>
          <cell r="AC198">
            <v>1646</v>
          </cell>
          <cell r="AD198">
            <v>7959</v>
          </cell>
          <cell r="AG198">
            <v>1132347</v>
          </cell>
          <cell r="AL198">
            <v>7525000</v>
          </cell>
          <cell r="AM198">
            <v>1</v>
          </cell>
          <cell r="AN198">
            <v>0.91433778857837178</v>
          </cell>
          <cell r="AO198">
            <v>1</v>
          </cell>
          <cell r="AP198">
            <v>1914650</v>
          </cell>
          <cell r="AQ198">
            <v>1914650</v>
          </cell>
          <cell r="AR198">
            <v>1914650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1914650</v>
          </cell>
          <cell r="BG198">
            <v>7959</v>
          </cell>
          <cell r="BH198">
            <v>1132347</v>
          </cell>
          <cell r="BI198">
            <v>69.103897987198721</v>
          </cell>
          <cell r="BJ198">
            <v>2.0167978593924281E-2</v>
          </cell>
          <cell r="BK198">
            <v>67.460995887575351</v>
          </cell>
          <cell r="BL198">
            <v>1.9688497474302704E-2</v>
          </cell>
          <cell r="BM198">
            <v>866335.18999999983</v>
          </cell>
          <cell r="BN198">
            <v>45150</v>
          </cell>
          <cell r="BO198">
            <v>0</v>
          </cell>
          <cell r="BP198">
            <v>0</v>
          </cell>
          <cell r="BQ198">
            <v>1914650</v>
          </cell>
          <cell r="BR198">
            <v>1531720</v>
          </cell>
          <cell r="BS198">
            <v>1531720</v>
          </cell>
          <cell r="BV198">
            <v>0</v>
          </cell>
          <cell r="BW198">
            <v>1914650</v>
          </cell>
          <cell r="BX198">
            <v>7959</v>
          </cell>
          <cell r="BY198">
            <v>1132347</v>
          </cell>
          <cell r="BZ198">
            <v>62.699169435215943</v>
          </cell>
          <cell r="CA198">
            <v>69.103897987198721</v>
          </cell>
          <cell r="CB198">
            <v>2.0167978593924281E-2</v>
          </cell>
          <cell r="CC198">
            <v>67.460995887575351</v>
          </cell>
          <cell r="CD198">
            <v>1.9688497474302704E-2</v>
          </cell>
          <cell r="CE198">
            <v>866335.18999999983</v>
          </cell>
          <cell r="CF198">
            <v>45150</v>
          </cell>
          <cell r="CG198">
            <v>0</v>
          </cell>
          <cell r="CH198">
            <v>0</v>
          </cell>
          <cell r="CI198">
            <v>1914650</v>
          </cell>
          <cell r="CJ198">
            <v>1531720</v>
          </cell>
          <cell r="CK198">
            <v>1531720</v>
          </cell>
          <cell r="CL198">
            <v>64.004092865222702</v>
          </cell>
          <cell r="CM198">
            <v>1.8679600028763586E-2</v>
          </cell>
        </row>
        <row r="199">
          <cell r="A199" t="str">
            <v>280604-PS01</v>
          </cell>
          <cell r="B199" t="str">
            <v>Two Harbors</v>
          </cell>
          <cell r="C199" t="str">
            <v>Fletcher</v>
          </cell>
          <cell r="D199">
            <v>149</v>
          </cell>
          <cell r="E199">
            <v>47</v>
          </cell>
          <cell r="F199" t="str">
            <v>Rehab/expand treatment system</v>
          </cell>
          <cell r="G199">
            <v>2019</v>
          </cell>
          <cell r="H199" t="str">
            <v/>
          </cell>
          <cell r="I199" t="str">
            <v>Yes</v>
          </cell>
          <cell r="J199">
            <v>0</v>
          </cell>
          <cell r="L199" t="e">
            <v>#N/A</v>
          </cell>
          <cell r="T199" t="e">
            <v>#N/A</v>
          </cell>
          <cell r="AL199">
            <v>0</v>
          </cell>
          <cell r="AM199">
            <v>0</v>
          </cell>
          <cell r="AN199">
            <v>0</v>
          </cell>
          <cell r="AO199">
            <v>1</v>
          </cell>
          <cell r="AP199">
            <v>0</v>
          </cell>
          <cell r="AQ199">
            <v>17300000</v>
          </cell>
          <cell r="AR199">
            <v>17300000</v>
          </cell>
          <cell r="AS199">
            <v>1622621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1622621</v>
          </cell>
          <cell r="BF199">
            <v>15677379</v>
          </cell>
          <cell r="BG199">
            <v>0</v>
          </cell>
          <cell r="BH199">
            <v>0</v>
          </cell>
          <cell r="BI199" t="e">
            <v>#DIV/0!</v>
          </cell>
          <cell r="BJ199" t="e">
            <v>#DIV/0!</v>
          </cell>
          <cell r="BK199" t="e">
            <v>#DIV/0!</v>
          </cell>
          <cell r="BL199" t="e">
            <v>#DIV/0!</v>
          </cell>
          <cell r="BM199" t="e">
            <v>#DIV/0!</v>
          </cell>
          <cell r="BN199">
            <v>0</v>
          </cell>
          <cell r="BO199" t="e">
            <v>#DIV/0!</v>
          </cell>
          <cell r="BP199" t="e">
            <v>#DIV/0!</v>
          </cell>
          <cell r="BQ199">
            <v>15677379</v>
          </cell>
          <cell r="BR199" t="e">
            <v>#DIV/0!</v>
          </cell>
          <cell r="BS199">
            <v>0</v>
          </cell>
          <cell r="BV199">
            <v>1622621</v>
          </cell>
          <cell r="BW199">
            <v>15677379</v>
          </cell>
          <cell r="BX199">
            <v>0</v>
          </cell>
          <cell r="BY199">
            <v>0</v>
          </cell>
          <cell r="BZ199" t="e">
            <v>#DIV/0!</v>
          </cell>
          <cell r="CA199" t="e">
            <v>#DIV/0!</v>
          </cell>
          <cell r="CB199" t="e">
            <v>#DIV/0!</v>
          </cell>
          <cell r="CC199" t="e">
            <v>#DIV/0!</v>
          </cell>
          <cell r="CD199" t="e">
            <v>#DIV/0!</v>
          </cell>
          <cell r="CE199" t="e">
            <v>#DIV/0!</v>
          </cell>
          <cell r="CF199">
            <v>0</v>
          </cell>
          <cell r="CG199" t="e">
            <v>#DIV/0!</v>
          </cell>
          <cell r="CH199" t="e">
            <v>#DIV/0!</v>
          </cell>
          <cell r="CI199">
            <v>15677379</v>
          </cell>
          <cell r="CJ199" t="e">
            <v>#DIV/0!</v>
          </cell>
          <cell r="CK199">
            <v>0</v>
          </cell>
          <cell r="CL199" t="e">
            <v>#DIV/0!</v>
          </cell>
          <cell r="CM199" t="e">
            <v>#DIV/0!</v>
          </cell>
        </row>
        <row r="200">
          <cell r="A200" t="str">
            <v>279603-PS01</v>
          </cell>
          <cell r="B200" t="str">
            <v>Villard Area Lakes SD</v>
          </cell>
          <cell r="C200" t="str">
            <v>LaFontaine</v>
          </cell>
          <cell r="D200">
            <v>120</v>
          </cell>
          <cell r="E200">
            <v>52</v>
          </cell>
          <cell r="F200" t="str">
            <v>Unsewered, collection and treatment</v>
          </cell>
          <cell r="G200" t="str">
            <v/>
          </cell>
          <cell r="H200" t="str">
            <v/>
          </cell>
          <cell r="I200" t="str">
            <v/>
          </cell>
          <cell r="J200">
            <v>0</v>
          </cell>
          <cell r="K200">
            <v>0</v>
          </cell>
          <cell r="L200">
            <v>0</v>
          </cell>
          <cell r="M200">
            <v>40556</v>
          </cell>
          <cell r="Q200" t="e">
            <v>#N/A</v>
          </cell>
          <cell r="R200" t="e">
            <v>#N/A</v>
          </cell>
          <cell r="U200" t="str">
            <v>2011 survey</v>
          </cell>
          <cell r="W200">
            <v>2</v>
          </cell>
          <cell r="X200">
            <v>339</v>
          </cell>
          <cell r="Y200">
            <v>0</v>
          </cell>
          <cell r="Z200">
            <v>61</v>
          </cell>
          <cell r="AA200">
            <v>400</v>
          </cell>
          <cell r="AB200">
            <v>400</v>
          </cell>
          <cell r="AC200">
            <v>498</v>
          </cell>
          <cell r="AD200">
            <v>0</v>
          </cell>
          <cell r="AE200">
            <v>0</v>
          </cell>
          <cell r="AF200">
            <v>0</v>
          </cell>
          <cell r="AG200">
            <v>51500</v>
          </cell>
          <cell r="AL200">
            <v>2000000</v>
          </cell>
          <cell r="AM200">
            <v>0</v>
          </cell>
          <cell r="AN200">
            <v>0.80321285140562249</v>
          </cell>
          <cell r="AO200">
            <v>0.80321285140562249</v>
          </cell>
          <cell r="AP200">
            <v>0</v>
          </cell>
          <cell r="AQ200">
            <v>8907000</v>
          </cell>
          <cell r="AR200">
            <v>8907000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 t="str">
            <v>2003 funded city portion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8907000</v>
          </cell>
          <cell r="BG200">
            <v>0</v>
          </cell>
          <cell r="BH200">
            <v>51500</v>
          </cell>
          <cell r="BI200">
            <v>115.1190586245027</v>
          </cell>
          <cell r="BJ200" t="e">
            <v>#DIV/0!</v>
          </cell>
          <cell r="BK200">
            <v>86.362941126494448</v>
          </cell>
          <cell r="BL200" t="e">
            <v>#DIV/0!</v>
          </cell>
          <cell r="BM200" t="e">
            <v>#DIV/0!</v>
          </cell>
          <cell r="BN200">
            <v>12000</v>
          </cell>
          <cell r="BO200" t="e">
            <v>#DIV/0!</v>
          </cell>
          <cell r="BP200" t="e">
            <v>#DIV/0!</v>
          </cell>
          <cell r="BQ200">
            <v>7154216.8674698798</v>
          </cell>
          <cell r="BR200" t="e">
            <v>#DIV/0!</v>
          </cell>
          <cell r="BS200">
            <v>0</v>
          </cell>
          <cell r="BV200">
            <v>0</v>
          </cell>
          <cell r="BW200">
            <v>8907000</v>
          </cell>
          <cell r="BX200">
            <v>0</v>
          </cell>
          <cell r="BY200">
            <v>51500</v>
          </cell>
          <cell r="BZ200">
            <v>10.729166666666666</v>
          </cell>
          <cell r="CA200">
            <v>115.1190586245027</v>
          </cell>
          <cell r="CB200" t="e">
            <v>#DIV/0!</v>
          </cell>
          <cell r="CC200">
            <v>86.362941126494448</v>
          </cell>
          <cell r="CD200" t="e">
            <v>#DIV/0!</v>
          </cell>
          <cell r="CE200" t="e">
            <v>#DIV/0!</v>
          </cell>
          <cell r="CF200">
            <v>12000</v>
          </cell>
          <cell r="CG200" t="e">
            <v>#DIV/0!</v>
          </cell>
          <cell r="CH200" t="e">
            <v>#DIV/0!</v>
          </cell>
          <cell r="CI200">
            <v>7154216.8674698798</v>
          </cell>
          <cell r="CJ200" t="e">
            <v>#DIV/0!</v>
          </cell>
          <cell r="CK200">
            <v>0</v>
          </cell>
          <cell r="CL200">
            <v>86.362941126494448</v>
          </cell>
          <cell r="CM200" t="e">
            <v>#DIV/0!</v>
          </cell>
        </row>
        <row r="201">
          <cell r="A201" t="str">
            <v>280591-PS01</v>
          </cell>
          <cell r="B201" t="str">
            <v>Wadena</v>
          </cell>
          <cell r="C201" t="str">
            <v>LaFontaine</v>
          </cell>
          <cell r="D201">
            <v>38</v>
          </cell>
          <cell r="E201">
            <v>66</v>
          </cell>
          <cell r="F201" t="str">
            <v>Rehab collection</v>
          </cell>
          <cell r="G201" t="str">
            <v/>
          </cell>
          <cell r="H201" t="str">
            <v/>
          </cell>
          <cell r="I201" t="str">
            <v>Yes</v>
          </cell>
          <cell r="J201">
            <v>0</v>
          </cell>
          <cell r="L201" t="e">
            <v>#N/A</v>
          </cell>
          <cell r="T201" t="e">
            <v>#N/A</v>
          </cell>
          <cell r="AL201">
            <v>0</v>
          </cell>
          <cell r="AM201">
            <v>0</v>
          </cell>
          <cell r="AN201">
            <v>0</v>
          </cell>
          <cell r="AO201">
            <v>1</v>
          </cell>
          <cell r="AP201">
            <v>0</v>
          </cell>
          <cell r="AQ201">
            <v>732400</v>
          </cell>
          <cell r="AR201">
            <v>732400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732400</v>
          </cell>
          <cell r="BG201">
            <v>0</v>
          </cell>
          <cell r="BH201">
            <v>0</v>
          </cell>
          <cell r="BI201" t="e">
            <v>#DIV/0!</v>
          </cell>
          <cell r="BJ201" t="e">
            <v>#DIV/0!</v>
          </cell>
          <cell r="BK201" t="e">
            <v>#DIV/0!</v>
          </cell>
          <cell r="BL201" t="e">
            <v>#DIV/0!</v>
          </cell>
          <cell r="BM201" t="e">
            <v>#DIV/0!</v>
          </cell>
          <cell r="BN201">
            <v>0</v>
          </cell>
          <cell r="BO201" t="e">
            <v>#DIV/0!</v>
          </cell>
          <cell r="BP201" t="e">
            <v>#DIV/0!</v>
          </cell>
          <cell r="BQ201">
            <v>732400</v>
          </cell>
          <cell r="BR201" t="e">
            <v>#DIV/0!</v>
          </cell>
          <cell r="BS201">
            <v>0</v>
          </cell>
          <cell r="BV201">
            <v>0</v>
          </cell>
          <cell r="BW201">
            <v>732400</v>
          </cell>
          <cell r="BX201">
            <v>0</v>
          </cell>
          <cell r="BY201">
            <v>0</v>
          </cell>
          <cell r="BZ201" t="e">
            <v>#DIV/0!</v>
          </cell>
          <cell r="CA201" t="e">
            <v>#DIV/0!</v>
          </cell>
          <cell r="CB201" t="e">
            <v>#DIV/0!</v>
          </cell>
          <cell r="CC201" t="e">
            <v>#DIV/0!</v>
          </cell>
          <cell r="CD201" t="e">
            <v>#DIV/0!</v>
          </cell>
          <cell r="CE201" t="e">
            <v>#DIV/0!</v>
          </cell>
          <cell r="CF201">
            <v>0</v>
          </cell>
          <cell r="CG201" t="e">
            <v>#DIV/0!</v>
          </cell>
          <cell r="CH201" t="e">
            <v>#DIV/0!</v>
          </cell>
          <cell r="CI201">
            <v>732400</v>
          </cell>
          <cell r="CJ201" t="e">
            <v>#DIV/0!</v>
          </cell>
          <cell r="CK201">
            <v>0</v>
          </cell>
          <cell r="CL201" t="e">
            <v>#DIV/0!</v>
          </cell>
          <cell r="CM201" t="e">
            <v>#DIV/0!</v>
          </cell>
        </row>
        <row r="202">
          <cell r="A202" t="str">
            <v>280593-PS01</v>
          </cell>
          <cell r="B202" t="str">
            <v>Wahkon</v>
          </cell>
          <cell r="C202" t="str">
            <v>Barrett</v>
          </cell>
          <cell r="D202">
            <v>148</v>
          </cell>
          <cell r="E202">
            <v>48</v>
          </cell>
          <cell r="F202" t="str">
            <v>Rehab collection</v>
          </cell>
          <cell r="G202" t="str">
            <v/>
          </cell>
          <cell r="H202" t="str">
            <v/>
          </cell>
          <cell r="I202" t="str">
            <v/>
          </cell>
          <cell r="J202">
            <v>0</v>
          </cell>
          <cell r="L202" t="e">
            <v>#N/A</v>
          </cell>
          <cell r="T202" t="e">
            <v>#N/A</v>
          </cell>
          <cell r="AL202">
            <v>0</v>
          </cell>
          <cell r="AM202">
            <v>0</v>
          </cell>
          <cell r="AN202">
            <v>0</v>
          </cell>
          <cell r="AO202">
            <v>1</v>
          </cell>
          <cell r="AP202">
            <v>0</v>
          </cell>
          <cell r="AQ202">
            <v>1500000</v>
          </cell>
          <cell r="AR202">
            <v>1500000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1500000</v>
          </cell>
          <cell r="BG202">
            <v>0</v>
          </cell>
          <cell r="BH202">
            <v>0</v>
          </cell>
          <cell r="BI202" t="e">
            <v>#DIV/0!</v>
          </cell>
          <cell r="BJ202" t="e">
            <v>#DIV/0!</v>
          </cell>
          <cell r="BK202" t="e">
            <v>#DIV/0!</v>
          </cell>
          <cell r="BL202" t="e">
            <v>#DIV/0!</v>
          </cell>
          <cell r="BM202" t="e">
            <v>#DIV/0!</v>
          </cell>
          <cell r="BN202">
            <v>0</v>
          </cell>
          <cell r="BO202" t="e">
            <v>#DIV/0!</v>
          </cell>
          <cell r="BP202" t="e">
            <v>#DIV/0!</v>
          </cell>
          <cell r="BQ202">
            <v>1500000</v>
          </cell>
          <cell r="BR202" t="e">
            <v>#DIV/0!</v>
          </cell>
          <cell r="BS202">
            <v>0</v>
          </cell>
          <cell r="BV202">
            <v>0</v>
          </cell>
          <cell r="BW202">
            <v>1500000</v>
          </cell>
          <cell r="BX202">
            <v>0</v>
          </cell>
          <cell r="BY202">
            <v>0</v>
          </cell>
          <cell r="BZ202" t="e">
            <v>#DIV/0!</v>
          </cell>
          <cell r="CA202" t="e">
            <v>#DIV/0!</v>
          </cell>
          <cell r="CB202" t="e">
            <v>#DIV/0!</v>
          </cell>
          <cell r="CC202" t="e">
            <v>#DIV/0!</v>
          </cell>
          <cell r="CD202" t="e">
            <v>#DIV/0!</v>
          </cell>
          <cell r="CE202" t="e">
            <v>#DIV/0!</v>
          </cell>
          <cell r="CF202">
            <v>0</v>
          </cell>
          <cell r="CG202" t="e">
            <v>#DIV/0!</v>
          </cell>
          <cell r="CH202" t="e">
            <v>#DIV/0!</v>
          </cell>
          <cell r="CI202">
            <v>1500000</v>
          </cell>
          <cell r="CJ202" t="e">
            <v>#DIV/0!</v>
          </cell>
          <cell r="CK202">
            <v>0</v>
          </cell>
          <cell r="CL202" t="e">
            <v>#DIV/0!</v>
          </cell>
          <cell r="CM202" t="e">
            <v>#DIV/0!</v>
          </cell>
        </row>
        <row r="203">
          <cell r="A203" t="str">
            <v>279619-PS01</v>
          </cell>
          <cell r="B203" t="str">
            <v>Waldorf</v>
          </cell>
          <cell r="C203" t="str">
            <v>Gallentine</v>
          </cell>
          <cell r="D203">
            <v>55</v>
          </cell>
          <cell r="E203">
            <v>61</v>
          </cell>
          <cell r="F203" t="str">
            <v>Rehab collection, new WWTP</v>
          </cell>
          <cell r="G203" t="str">
            <v/>
          </cell>
          <cell r="H203" t="str">
            <v/>
          </cell>
          <cell r="I203" t="str">
            <v/>
          </cell>
          <cell r="J203">
            <v>0</v>
          </cell>
          <cell r="K203">
            <v>221</v>
          </cell>
          <cell r="L203">
            <v>48438</v>
          </cell>
          <cell r="M203">
            <v>37500</v>
          </cell>
          <cell r="N203">
            <v>51250</v>
          </cell>
          <cell r="O203">
            <v>54688</v>
          </cell>
          <cell r="P203">
            <v>54375</v>
          </cell>
          <cell r="Q203">
            <v>44167</v>
          </cell>
          <cell r="R203">
            <v>54688</v>
          </cell>
          <cell r="S203">
            <v>48438</v>
          </cell>
          <cell r="T203">
            <v>48438</v>
          </cell>
          <cell r="U203" t="str">
            <v>2018 survey</v>
          </cell>
          <cell r="V203">
            <v>2018</v>
          </cell>
          <cell r="W203">
            <v>1</v>
          </cell>
          <cell r="X203">
            <v>101</v>
          </cell>
          <cell r="Y203">
            <v>10</v>
          </cell>
          <cell r="Z203">
            <v>23</v>
          </cell>
          <cell r="AA203">
            <v>134</v>
          </cell>
          <cell r="AB203">
            <v>127</v>
          </cell>
          <cell r="AC203">
            <v>140</v>
          </cell>
          <cell r="AD203">
            <v>0</v>
          </cell>
          <cell r="AG203">
            <v>30000</v>
          </cell>
          <cell r="AL203">
            <v>670000</v>
          </cell>
          <cell r="AM203">
            <v>0</v>
          </cell>
          <cell r="AN203">
            <v>0.95714285714285718</v>
          </cell>
          <cell r="AO203">
            <v>0.95714285714285718</v>
          </cell>
          <cell r="AP203">
            <v>5490000</v>
          </cell>
          <cell r="AQ203">
            <v>5490000</v>
          </cell>
          <cell r="AR203">
            <v>5490000</v>
          </cell>
          <cell r="AS203">
            <v>27443</v>
          </cell>
          <cell r="AT203" t="str">
            <v>RD commit</v>
          </cell>
          <cell r="AU203">
            <v>3965000</v>
          </cell>
          <cell r="AV203">
            <v>2165000</v>
          </cell>
          <cell r="AW203">
            <v>1525000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2577250</v>
          </cell>
          <cell r="BD203">
            <v>2577250</v>
          </cell>
          <cell r="BE203">
            <v>27443</v>
          </cell>
          <cell r="BF203">
            <v>5462557</v>
          </cell>
          <cell r="BG203">
            <v>0</v>
          </cell>
          <cell r="BH203">
            <v>30000</v>
          </cell>
          <cell r="BI203">
            <v>209.76440969404268</v>
          </cell>
          <cell r="BJ203">
            <v>5.196690442067204E-2</v>
          </cell>
          <cell r="BK203">
            <v>157.1202773977715</v>
          </cell>
          <cell r="BL203">
            <v>3.8924879821075564E-2</v>
          </cell>
          <cell r="BM203">
            <v>90869.687999999995</v>
          </cell>
          <cell r="BN203">
            <v>4020</v>
          </cell>
          <cell r="BO203">
            <v>56849.687999999995</v>
          </cell>
          <cell r="BP203">
            <v>1394769.7711560228</v>
          </cell>
          <cell r="BQ203">
            <v>5228447.4142857147</v>
          </cell>
          <cell r="BR203">
            <v>2540000</v>
          </cell>
          <cell r="BS203">
            <v>2540000</v>
          </cell>
          <cell r="BV203">
            <v>27443</v>
          </cell>
          <cell r="BW203">
            <v>5462557</v>
          </cell>
          <cell r="BX203">
            <v>0</v>
          </cell>
          <cell r="BY203">
            <v>30000</v>
          </cell>
          <cell r="BZ203">
            <v>18.656716417910449</v>
          </cell>
          <cell r="CA203">
            <v>209.76440969404268</v>
          </cell>
          <cell r="CB203">
            <v>5.196690442067204E-2</v>
          </cell>
          <cell r="CC203">
            <v>157.1202773977715</v>
          </cell>
          <cell r="CD203">
            <v>3.8924879821075564E-2</v>
          </cell>
          <cell r="CE203">
            <v>90869.687999999995</v>
          </cell>
          <cell r="CF203">
            <v>4020</v>
          </cell>
          <cell r="CG203">
            <v>56849.687999999995</v>
          </cell>
          <cell r="CH203">
            <v>1394769.7711560228</v>
          </cell>
          <cell r="CI203">
            <v>5228447.4142857147</v>
          </cell>
          <cell r="CJ203">
            <v>2540000</v>
          </cell>
          <cell r="CK203">
            <v>2540000</v>
          </cell>
          <cell r="CL203">
            <v>92.736977619142692</v>
          </cell>
          <cell r="CM203">
            <v>2.2974601169117478E-2</v>
          </cell>
        </row>
        <row r="204">
          <cell r="A204" t="str">
            <v>280562-PS01</v>
          </cell>
          <cell r="B204" t="str">
            <v>Walker</v>
          </cell>
          <cell r="C204" t="str">
            <v>LaFontaine</v>
          </cell>
          <cell r="D204">
            <v>104</v>
          </cell>
          <cell r="E204">
            <v>55</v>
          </cell>
          <cell r="F204" t="str">
            <v>Rehab collection</v>
          </cell>
          <cell r="G204" t="str">
            <v/>
          </cell>
          <cell r="H204" t="str">
            <v/>
          </cell>
          <cell r="I204" t="str">
            <v/>
          </cell>
          <cell r="J204">
            <v>0</v>
          </cell>
          <cell r="L204">
            <v>31019</v>
          </cell>
          <cell r="R204">
            <v>34545</v>
          </cell>
          <cell r="S204">
            <v>31750</v>
          </cell>
          <cell r="T204">
            <v>31019</v>
          </cell>
          <cell r="U204" t="str">
            <v>2018 survey</v>
          </cell>
          <cell r="V204">
            <v>2019</v>
          </cell>
          <cell r="W204">
            <v>1</v>
          </cell>
          <cell r="X204">
            <v>400</v>
          </cell>
          <cell r="Y204">
            <v>228</v>
          </cell>
          <cell r="Z204">
            <v>232</v>
          </cell>
          <cell r="AA204">
            <v>860</v>
          </cell>
          <cell r="AB204">
            <v>553</v>
          </cell>
          <cell r="AC204">
            <v>1056</v>
          </cell>
          <cell r="AD204">
            <v>190068</v>
          </cell>
          <cell r="AG204">
            <v>244450</v>
          </cell>
          <cell r="AL204">
            <v>4300000</v>
          </cell>
          <cell r="AM204">
            <v>0</v>
          </cell>
          <cell r="AN204">
            <v>0.81439393939393945</v>
          </cell>
          <cell r="AO204">
            <v>0.81439393939393945</v>
          </cell>
          <cell r="AP204">
            <v>0</v>
          </cell>
          <cell r="AQ204">
            <v>1515000</v>
          </cell>
          <cell r="AR204">
            <v>1515000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1515000</v>
          </cell>
          <cell r="BG204">
            <v>190068</v>
          </cell>
          <cell r="BH204">
            <v>244450</v>
          </cell>
          <cell r="BI204">
            <v>50.362957280326761</v>
          </cell>
          <cell r="BJ204">
            <v>1.9483396865273579E-2</v>
          </cell>
          <cell r="BK204">
            <v>48.088001444207151</v>
          </cell>
          <cell r="BL204">
            <v>1.8603308208855404E-2</v>
          </cell>
          <cell r="BM204">
            <v>373468.75999999995</v>
          </cell>
          <cell r="BN204">
            <v>25800</v>
          </cell>
          <cell r="BO204">
            <v>0</v>
          </cell>
          <cell r="BP204">
            <v>0</v>
          </cell>
          <cell r="BQ204">
            <v>1233806.8181818184</v>
          </cell>
          <cell r="BR204">
            <v>987045.4545454547</v>
          </cell>
          <cell r="BS204">
            <v>987045.4545454547</v>
          </cell>
          <cell r="BV204">
            <v>0</v>
          </cell>
          <cell r="BW204">
            <v>1515000</v>
          </cell>
          <cell r="BX204">
            <v>190068</v>
          </cell>
          <cell r="BY204">
            <v>244450</v>
          </cell>
          <cell r="BZ204">
            <v>23.687015503875969</v>
          </cell>
          <cell r="CA204">
            <v>50.362957280326761</v>
          </cell>
          <cell r="CB204">
            <v>1.9483396865273579E-2</v>
          </cell>
          <cell r="CC204">
            <v>48.088001444207151</v>
          </cell>
          <cell r="CD204">
            <v>1.8603308208855404E-2</v>
          </cell>
          <cell r="CE204">
            <v>373468.75999999995</v>
          </cell>
          <cell r="CF204">
            <v>25800</v>
          </cell>
          <cell r="CG204">
            <v>0</v>
          </cell>
          <cell r="CH204">
            <v>0</v>
          </cell>
          <cell r="CI204">
            <v>1233806.8181818184</v>
          </cell>
          <cell r="CJ204">
            <v>987045.4545454547</v>
          </cell>
          <cell r="CK204">
            <v>987045.4545454547</v>
          </cell>
          <cell r="CL204">
            <v>44.18963181641562</v>
          </cell>
          <cell r="CM204">
            <v>1.7095186234146409E-2</v>
          </cell>
        </row>
        <row r="205">
          <cell r="A205" t="str">
            <v>279802-PS01</v>
          </cell>
          <cell r="B205" t="str">
            <v>Walnut Grove</v>
          </cell>
          <cell r="C205" t="str">
            <v>Schultz</v>
          </cell>
          <cell r="D205">
            <v>19</v>
          </cell>
          <cell r="E205">
            <v>76</v>
          </cell>
          <cell r="F205" t="str">
            <v>Rehab collection and treatment</v>
          </cell>
          <cell r="G205" t="str">
            <v/>
          </cell>
          <cell r="H205" t="str">
            <v/>
          </cell>
          <cell r="I205" t="str">
            <v/>
          </cell>
          <cell r="J205">
            <v>0</v>
          </cell>
          <cell r="K205">
            <v>599</v>
          </cell>
          <cell r="L205">
            <v>32760</v>
          </cell>
          <cell r="M205">
            <v>24013</v>
          </cell>
          <cell r="N205">
            <v>33917</v>
          </cell>
          <cell r="O205">
            <v>34280</v>
          </cell>
          <cell r="P205">
            <v>35577</v>
          </cell>
          <cell r="Q205">
            <v>36321</v>
          </cell>
          <cell r="R205">
            <v>34280</v>
          </cell>
          <cell r="S205">
            <v>33203</v>
          </cell>
          <cell r="T205">
            <v>32760</v>
          </cell>
          <cell r="U205" t="str">
            <v>2018 survey</v>
          </cell>
          <cell r="V205">
            <v>2019</v>
          </cell>
          <cell r="W205">
            <v>1</v>
          </cell>
          <cell r="X205">
            <v>253</v>
          </cell>
          <cell r="Y205">
            <v>0</v>
          </cell>
          <cell r="Z205">
            <v>90</v>
          </cell>
          <cell r="AA205">
            <v>343</v>
          </cell>
          <cell r="AB205">
            <v>308</v>
          </cell>
          <cell r="AC205">
            <v>343</v>
          </cell>
          <cell r="AD205">
            <v>28000</v>
          </cell>
          <cell r="AG205">
            <v>100000</v>
          </cell>
          <cell r="AL205">
            <v>1715000</v>
          </cell>
          <cell r="AM205">
            <v>0</v>
          </cell>
          <cell r="AN205">
            <v>1</v>
          </cell>
          <cell r="AO205">
            <v>1</v>
          </cell>
          <cell r="AP205">
            <v>0</v>
          </cell>
          <cell r="AQ205">
            <v>6659925</v>
          </cell>
          <cell r="AR205">
            <v>6659925</v>
          </cell>
          <cell r="AS205">
            <v>0</v>
          </cell>
          <cell r="AT205" t="str">
            <v>Applied</v>
          </cell>
          <cell r="AU205">
            <v>2996966.25</v>
          </cell>
          <cell r="AV205">
            <v>0</v>
          </cell>
          <cell r="AW205">
            <v>3662958.75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1948028.0625</v>
          </cell>
          <cell r="BD205">
            <v>1948028.0625</v>
          </cell>
          <cell r="BE205">
            <v>0</v>
          </cell>
          <cell r="BF205">
            <v>6659925</v>
          </cell>
          <cell r="BG205">
            <v>28000</v>
          </cell>
          <cell r="BH205">
            <v>100000</v>
          </cell>
          <cell r="BI205">
            <v>122.12347168847002</v>
          </cell>
          <cell r="BJ205">
            <v>4.473387241335898E-2</v>
          </cell>
          <cell r="BK205">
            <v>97.04887208237875</v>
          </cell>
          <cell r="BL205">
            <v>3.5549037392812732E-2</v>
          </cell>
          <cell r="BM205">
            <v>157313.51999999999</v>
          </cell>
          <cell r="BN205">
            <v>10290</v>
          </cell>
          <cell r="BO205">
            <v>19023.51999999999</v>
          </cell>
          <cell r="BP205">
            <v>466729.57355512679</v>
          </cell>
          <cell r="BQ205">
            <v>6659925</v>
          </cell>
          <cell r="BR205">
            <v>4954556.3411558988</v>
          </cell>
          <cell r="BS205">
            <v>4954556.3411558988</v>
          </cell>
          <cell r="BV205">
            <v>0</v>
          </cell>
          <cell r="BW205">
            <v>6659925</v>
          </cell>
          <cell r="BX205">
            <v>28000</v>
          </cell>
          <cell r="BY205">
            <v>100000</v>
          </cell>
          <cell r="BZ205">
            <v>24.295432458697764</v>
          </cell>
          <cell r="CA205">
            <v>122.12347168847002</v>
          </cell>
          <cell r="CB205">
            <v>4.473387241335898E-2</v>
          </cell>
          <cell r="CC205">
            <v>97.04887208237875</v>
          </cell>
          <cell r="CD205">
            <v>3.5549037392812732E-2</v>
          </cell>
          <cell r="CE205">
            <v>157313.51999999999</v>
          </cell>
          <cell r="CF205">
            <v>10290</v>
          </cell>
          <cell r="CG205">
            <v>19023.51999999999</v>
          </cell>
          <cell r="CH205">
            <v>466729.57355512679</v>
          </cell>
          <cell r="CI205">
            <v>6659925</v>
          </cell>
          <cell r="CJ205">
            <v>4954556.3411558988</v>
          </cell>
          <cell r="CK205">
            <v>4954556.3411558988</v>
          </cell>
          <cell r="CL205">
            <v>47.985774416475749</v>
          </cell>
          <cell r="CM205">
            <v>1.7577206745961811E-2</v>
          </cell>
        </row>
        <row r="206">
          <cell r="A206" t="str">
            <v>279622-PS01</v>
          </cell>
          <cell r="B206" t="str">
            <v>Warba</v>
          </cell>
          <cell r="C206" t="str">
            <v>Fletcher</v>
          </cell>
          <cell r="D206">
            <v>195</v>
          </cell>
          <cell r="E206">
            <v>43</v>
          </cell>
          <cell r="F206" t="str">
            <v>Adv trmt - mercury, rehab collection and trmt</v>
          </cell>
          <cell r="G206" t="str">
            <v/>
          </cell>
          <cell r="H206" t="str">
            <v/>
          </cell>
          <cell r="I206" t="str">
            <v/>
          </cell>
          <cell r="J206">
            <v>0</v>
          </cell>
          <cell r="K206">
            <v>0</v>
          </cell>
          <cell r="L206">
            <v>51500</v>
          </cell>
          <cell r="M206">
            <v>27500</v>
          </cell>
          <cell r="N206">
            <v>25625</v>
          </cell>
          <cell r="O206">
            <v>38125</v>
          </cell>
          <cell r="P206">
            <v>45313</v>
          </cell>
          <cell r="Q206">
            <v>70938</v>
          </cell>
          <cell r="R206">
            <v>38125</v>
          </cell>
          <cell r="S206">
            <v>49583</v>
          </cell>
          <cell r="T206">
            <v>51500</v>
          </cell>
          <cell r="U206">
            <v>0</v>
          </cell>
          <cell r="W206">
            <v>0</v>
          </cell>
          <cell r="X206">
            <v>79</v>
          </cell>
          <cell r="Y206">
            <v>0</v>
          </cell>
          <cell r="Z206">
            <v>0</v>
          </cell>
          <cell r="AA206">
            <v>79</v>
          </cell>
          <cell r="AB206">
            <v>79</v>
          </cell>
          <cell r="AC206">
            <v>79</v>
          </cell>
          <cell r="AD206">
            <v>0</v>
          </cell>
          <cell r="AF206">
            <v>0</v>
          </cell>
          <cell r="AG206">
            <v>0</v>
          </cell>
          <cell r="AL206">
            <v>395000</v>
          </cell>
          <cell r="AM206">
            <v>0</v>
          </cell>
          <cell r="AN206">
            <v>1</v>
          </cell>
          <cell r="AO206">
            <v>1</v>
          </cell>
          <cell r="AP206">
            <v>0</v>
          </cell>
          <cell r="AQ206">
            <v>2278000</v>
          </cell>
          <cell r="AR206">
            <v>2278000</v>
          </cell>
          <cell r="AS206">
            <v>0</v>
          </cell>
          <cell r="AT206" t="str">
            <v>Should apply</v>
          </cell>
          <cell r="AU206">
            <v>330000</v>
          </cell>
          <cell r="AV206">
            <v>0</v>
          </cell>
          <cell r="AW206">
            <v>1948000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214500</v>
          </cell>
          <cell r="BD206">
            <v>214500</v>
          </cell>
          <cell r="BE206">
            <v>0</v>
          </cell>
          <cell r="BF206">
            <v>2278000</v>
          </cell>
          <cell r="BG206">
            <v>0</v>
          </cell>
          <cell r="BH206">
            <v>0</v>
          </cell>
          <cell r="BI206">
            <v>135.1803652538683</v>
          </cell>
          <cell r="BJ206">
            <v>3.1498337534881932E-2</v>
          </cell>
          <cell r="BK206">
            <v>97.94244505146014</v>
          </cell>
          <cell r="BL206">
            <v>2.2821540594514984E-2</v>
          </cell>
          <cell r="BM206">
            <v>56958.999999999993</v>
          </cell>
          <cell r="BN206">
            <v>2370</v>
          </cell>
          <cell r="BO206">
            <v>54588.999999999993</v>
          </cell>
          <cell r="BP206">
            <v>1339305.2753013547</v>
          </cell>
          <cell r="BQ206">
            <v>2278000</v>
          </cell>
          <cell r="BR206">
            <v>750955.77975891624</v>
          </cell>
          <cell r="BS206">
            <v>750955.77975891624</v>
          </cell>
          <cell r="BV206">
            <v>0</v>
          </cell>
          <cell r="BW206">
            <v>2278000</v>
          </cell>
          <cell r="BX206">
            <v>0</v>
          </cell>
          <cell r="BY206">
            <v>0</v>
          </cell>
          <cell r="BZ206">
            <v>0</v>
          </cell>
          <cell r="CA206">
            <v>135.1803652538683</v>
          </cell>
          <cell r="CB206">
            <v>3.1498337534881932E-2</v>
          </cell>
          <cell r="CC206">
            <v>97.94244505146014</v>
          </cell>
          <cell r="CD206">
            <v>2.2821540594514984E-2</v>
          </cell>
          <cell r="CE206">
            <v>56958.999999999993</v>
          </cell>
          <cell r="CF206">
            <v>2370</v>
          </cell>
          <cell r="CG206">
            <v>54588.999999999993</v>
          </cell>
          <cell r="CH206">
            <v>1339305.2753013547</v>
          </cell>
          <cell r="CI206">
            <v>2278000</v>
          </cell>
          <cell r="CJ206">
            <v>750955.77975891624</v>
          </cell>
          <cell r="CK206">
            <v>750955.77975891624</v>
          </cell>
          <cell r="CL206">
            <v>65.655155676958799</v>
          </cell>
          <cell r="CM206">
            <v>1.5298288701427293E-2</v>
          </cell>
        </row>
        <row r="207">
          <cell r="A207" t="str">
            <v>280608-PS01</v>
          </cell>
          <cell r="B207" t="str">
            <v>Warren</v>
          </cell>
          <cell r="C207" t="str">
            <v>Schultz</v>
          </cell>
          <cell r="D207">
            <v>76</v>
          </cell>
          <cell r="E207">
            <v>58</v>
          </cell>
          <cell r="F207" t="str">
            <v>Rehab collection</v>
          </cell>
          <cell r="G207">
            <v>2019</v>
          </cell>
          <cell r="H207" t="str">
            <v/>
          </cell>
          <cell r="I207" t="str">
            <v>Yes</v>
          </cell>
          <cell r="J207">
            <v>0</v>
          </cell>
          <cell r="L207">
            <v>55875</v>
          </cell>
          <cell r="T207">
            <v>55875</v>
          </cell>
          <cell r="AL207">
            <v>0</v>
          </cell>
          <cell r="AM207">
            <v>0</v>
          </cell>
          <cell r="AN207">
            <v>0</v>
          </cell>
          <cell r="AO207">
            <v>1</v>
          </cell>
          <cell r="AP207">
            <v>0</v>
          </cell>
          <cell r="AQ207">
            <v>760000</v>
          </cell>
          <cell r="AR207">
            <v>760000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760000</v>
          </cell>
          <cell r="BG207">
            <v>0</v>
          </cell>
          <cell r="BH207">
            <v>0</v>
          </cell>
          <cell r="BI207" t="e">
            <v>#DIV/0!</v>
          </cell>
          <cell r="BJ207" t="e">
            <v>#DIV/0!</v>
          </cell>
          <cell r="BK207" t="e">
            <v>#DIV/0!</v>
          </cell>
          <cell r="BL207" t="e">
            <v>#DIV/0!</v>
          </cell>
          <cell r="BM207" t="e">
            <v>#DIV/0!</v>
          </cell>
          <cell r="BN207">
            <v>0</v>
          </cell>
          <cell r="BO207" t="e">
            <v>#DIV/0!</v>
          </cell>
          <cell r="BP207" t="e">
            <v>#DIV/0!</v>
          </cell>
          <cell r="BQ207">
            <v>760000</v>
          </cell>
          <cell r="BR207" t="e">
            <v>#DIV/0!</v>
          </cell>
          <cell r="BS207">
            <v>0</v>
          </cell>
          <cell r="BV207">
            <v>0</v>
          </cell>
          <cell r="BW207">
            <v>760000</v>
          </cell>
          <cell r="BX207">
            <v>0</v>
          </cell>
          <cell r="BY207">
            <v>0</v>
          </cell>
          <cell r="BZ207" t="e">
            <v>#DIV/0!</v>
          </cell>
          <cell r="CA207" t="e">
            <v>#DIV/0!</v>
          </cell>
          <cell r="CB207" t="e">
            <v>#DIV/0!</v>
          </cell>
          <cell r="CC207" t="e">
            <v>#DIV/0!</v>
          </cell>
          <cell r="CD207" t="e">
            <v>#DIV/0!</v>
          </cell>
          <cell r="CE207" t="e">
            <v>#DIV/0!</v>
          </cell>
          <cell r="CF207">
            <v>0</v>
          </cell>
          <cell r="CG207" t="e">
            <v>#DIV/0!</v>
          </cell>
          <cell r="CH207" t="e">
            <v>#DIV/0!</v>
          </cell>
          <cell r="CI207">
            <v>760000</v>
          </cell>
          <cell r="CJ207" t="e">
            <v>#DIV/0!</v>
          </cell>
          <cell r="CK207">
            <v>0</v>
          </cell>
          <cell r="CL207" t="e">
            <v>#DIV/0!</v>
          </cell>
          <cell r="CM207" t="e">
            <v>#DIV/0!</v>
          </cell>
        </row>
        <row r="208">
          <cell r="A208" t="str">
            <v>272473-PS01</v>
          </cell>
          <cell r="B208" t="str">
            <v>Warroad</v>
          </cell>
          <cell r="C208" t="str">
            <v>Schultz</v>
          </cell>
          <cell r="D208">
            <v>191</v>
          </cell>
          <cell r="E208">
            <v>43</v>
          </cell>
          <cell r="F208" t="str">
            <v>Rehab/expand existing system</v>
          </cell>
          <cell r="G208" t="str">
            <v/>
          </cell>
          <cell r="H208" t="str">
            <v/>
          </cell>
          <cell r="I208" t="str">
            <v/>
          </cell>
          <cell r="J208">
            <v>0</v>
          </cell>
          <cell r="K208">
            <v>0</v>
          </cell>
          <cell r="L208">
            <v>42045</v>
          </cell>
          <cell r="M208">
            <v>34948</v>
          </cell>
          <cell r="N208">
            <v>44063</v>
          </cell>
          <cell r="O208">
            <v>45307</v>
          </cell>
          <cell r="P208">
            <v>42188</v>
          </cell>
          <cell r="Q208">
            <v>39148</v>
          </cell>
          <cell r="R208">
            <v>45307</v>
          </cell>
          <cell r="S208">
            <v>37528</v>
          </cell>
          <cell r="T208">
            <v>42045</v>
          </cell>
          <cell r="U208">
            <v>0</v>
          </cell>
          <cell r="W208">
            <v>0</v>
          </cell>
          <cell r="X208">
            <v>657</v>
          </cell>
          <cell r="Y208">
            <v>0</v>
          </cell>
          <cell r="Z208">
            <v>0</v>
          </cell>
          <cell r="AA208">
            <v>657</v>
          </cell>
          <cell r="AB208">
            <v>657</v>
          </cell>
          <cell r="AC208">
            <v>657</v>
          </cell>
          <cell r="AD208">
            <v>0</v>
          </cell>
          <cell r="AF208">
            <v>0</v>
          </cell>
          <cell r="AG208">
            <v>0</v>
          </cell>
          <cell r="AL208">
            <v>3285000</v>
          </cell>
          <cell r="AM208">
            <v>0</v>
          </cell>
          <cell r="AN208">
            <v>1</v>
          </cell>
          <cell r="AO208">
            <v>1</v>
          </cell>
          <cell r="AP208">
            <v>0</v>
          </cell>
          <cell r="AQ208">
            <v>4277313</v>
          </cell>
          <cell r="AR208">
            <v>4277313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4277313</v>
          </cell>
          <cell r="BG208">
            <v>0</v>
          </cell>
          <cell r="BH208">
            <v>0</v>
          </cell>
          <cell r="BI208">
            <v>30.520570634581862</v>
          </cell>
          <cell r="BJ208">
            <v>8.710830006302352E-3</v>
          </cell>
          <cell r="BK208">
            <v>22.113117587032132</v>
          </cell>
          <cell r="BL208">
            <v>6.3112715196666806E-3</v>
          </cell>
          <cell r="BM208">
            <v>0</v>
          </cell>
          <cell r="BN208">
            <v>19710</v>
          </cell>
          <cell r="BO208">
            <v>0</v>
          </cell>
          <cell r="BP208">
            <v>0</v>
          </cell>
          <cell r="BQ208">
            <v>4277313</v>
          </cell>
          <cell r="BR208">
            <v>0</v>
          </cell>
          <cell r="BS208">
            <v>0</v>
          </cell>
          <cell r="BV208">
            <v>0</v>
          </cell>
          <cell r="BW208">
            <v>4277313</v>
          </cell>
          <cell r="BX208">
            <v>0</v>
          </cell>
          <cell r="BY208">
            <v>0</v>
          </cell>
          <cell r="BZ208">
            <v>0</v>
          </cell>
          <cell r="CA208">
            <v>30.520570634581862</v>
          </cell>
          <cell r="CB208">
            <v>8.710830006302352E-3</v>
          </cell>
          <cell r="CC208">
            <v>22.113117587032132</v>
          </cell>
          <cell r="CD208">
            <v>6.3112715196666806E-3</v>
          </cell>
          <cell r="CE208">
            <v>0</v>
          </cell>
          <cell r="CF208">
            <v>19710</v>
          </cell>
          <cell r="CG208">
            <v>0</v>
          </cell>
          <cell r="CH208">
            <v>0</v>
          </cell>
          <cell r="CI208">
            <v>4277313</v>
          </cell>
          <cell r="CJ208">
            <v>0</v>
          </cell>
          <cell r="CK208">
            <v>0</v>
          </cell>
          <cell r="CL208">
            <v>22.113117587032132</v>
          </cell>
          <cell r="CM208">
            <v>6.3112715196666806E-3</v>
          </cell>
        </row>
        <row r="209">
          <cell r="A209" t="str">
            <v>280300-PS01</v>
          </cell>
          <cell r="B209" t="str">
            <v>Waseca</v>
          </cell>
          <cell r="C209" t="str">
            <v>Gallentine</v>
          </cell>
          <cell r="D209">
            <v>33</v>
          </cell>
          <cell r="E209">
            <v>68</v>
          </cell>
          <cell r="F209" t="str">
            <v>Rehab collection</v>
          </cell>
          <cell r="G209">
            <v>2018</v>
          </cell>
          <cell r="H209" t="str">
            <v>Yes</v>
          </cell>
          <cell r="I209" t="str">
            <v/>
          </cell>
          <cell r="J209">
            <v>2019</v>
          </cell>
          <cell r="L209">
            <v>45345</v>
          </cell>
          <cell r="Q209">
            <v>47596</v>
          </cell>
          <cell r="R209">
            <v>45539</v>
          </cell>
          <cell r="S209">
            <v>46167</v>
          </cell>
          <cell r="T209">
            <v>45345</v>
          </cell>
          <cell r="U209" t="str">
            <v>2015 survey</v>
          </cell>
          <cell r="W209">
            <v>1</v>
          </cell>
          <cell r="X209">
            <v>2780</v>
          </cell>
          <cell r="Y209">
            <v>287</v>
          </cell>
          <cell r="Z209">
            <v>547</v>
          </cell>
          <cell r="AA209">
            <v>3614</v>
          </cell>
          <cell r="AB209">
            <v>3222</v>
          </cell>
          <cell r="AC209">
            <v>4785</v>
          </cell>
          <cell r="AD209">
            <v>670380</v>
          </cell>
          <cell r="AE209">
            <v>12</v>
          </cell>
          <cell r="AG209">
            <v>1367965</v>
          </cell>
          <cell r="AJ209">
            <v>0.01</v>
          </cell>
          <cell r="AL209">
            <v>18070000</v>
          </cell>
          <cell r="AM209">
            <v>1</v>
          </cell>
          <cell r="AN209">
            <v>0.75527690700104488</v>
          </cell>
          <cell r="AO209">
            <v>1</v>
          </cell>
          <cell r="AP209">
            <v>3316187</v>
          </cell>
          <cell r="AQ209">
            <v>3692936</v>
          </cell>
          <cell r="AR209">
            <v>3316187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3316187</v>
          </cell>
          <cell r="BG209">
            <v>670380</v>
          </cell>
          <cell r="BH209">
            <v>1367965</v>
          </cell>
          <cell r="BI209">
            <v>51.238529488123795</v>
          </cell>
          <cell r="BJ209">
            <v>1.3559650542672523E-2</v>
          </cell>
          <cell r="BK209">
            <v>50.117831131364419</v>
          </cell>
          <cell r="BL209">
            <v>1.3263071420804344E-2</v>
          </cell>
          <cell r="BM209">
            <v>0</v>
          </cell>
          <cell r="BN209">
            <v>108420</v>
          </cell>
          <cell r="BO209">
            <v>0</v>
          </cell>
          <cell r="BP209">
            <v>0</v>
          </cell>
          <cell r="BQ209">
            <v>3316187</v>
          </cell>
          <cell r="BR209">
            <v>0</v>
          </cell>
          <cell r="BS209">
            <v>0</v>
          </cell>
          <cell r="BV209">
            <v>0</v>
          </cell>
          <cell r="BW209">
            <v>3692936</v>
          </cell>
          <cell r="BX209">
            <v>670380</v>
          </cell>
          <cell r="BY209">
            <v>1367965</v>
          </cell>
          <cell r="BZ209">
            <v>31.543188526102195</v>
          </cell>
          <cell r="CA209">
            <v>51.719936619411847</v>
          </cell>
          <cell r="CB209">
            <v>1.3687049055749084E-2</v>
          </cell>
          <cell r="CC209">
            <v>50.471916737898063</v>
          </cell>
          <cell r="CD209">
            <v>1.3356775848600216E-2</v>
          </cell>
          <cell r="CE209">
            <v>0</v>
          </cell>
          <cell r="CF209">
            <v>108420</v>
          </cell>
          <cell r="CG209">
            <v>0</v>
          </cell>
          <cell r="CH209">
            <v>0</v>
          </cell>
          <cell r="CI209">
            <v>3692936</v>
          </cell>
          <cell r="CJ209">
            <v>0</v>
          </cell>
          <cell r="CK209">
            <v>0</v>
          </cell>
          <cell r="CL209">
            <v>50.471916737898063</v>
          </cell>
          <cell r="CM209">
            <v>1.3356775848600216E-2</v>
          </cell>
        </row>
        <row r="210">
          <cell r="A210" t="str">
            <v>279514-PS01</v>
          </cell>
          <cell r="B210" t="str">
            <v>Watertown</v>
          </cell>
          <cell r="C210" t="str">
            <v>Sabie</v>
          </cell>
          <cell r="D210">
            <v>47</v>
          </cell>
          <cell r="E210">
            <v>63</v>
          </cell>
          <cell r="F210" t="str">
            <v>Rehab/expand existing system</v>
          </cell>
          <cell r="G210">
            <v>2019</v>
          </cell>
          <cell r="H210" t="str">
            <v/>
          </cell>
          <cell r="I210" t="str">
            <v>Yes</v>
          </cell>
          <cell r="J210">
            <v>0</v>
          </cell>
          <cell r="K210">
            <v>4216</v>
          </cell>
          <cell r="L210">
            <v>56591</v>
          </cell>
          <cell r="M210">
            <v>47500</v>
          </cell>
          <cell r="N210">
            <v>61792</v>
          </cell>
          <cell r="O210">
            <v>65202</v>
          </cell>
          <cell r="P210">
            <v>65875</v>
          </cell>
          <cell r="Q210">
            <v>63333</v>
          </cell>
          <cell r="R210">
            <v>65202</v>
          </cell>
          <cell r="S210">
            <v>53789</v>
          </cell>
          <cell r="T210">
            <v>56591</v>
          </cell>
          <cell r="U210" t="str">
            <v>2018 survey</v>
          </cell>
          <cell r="V210">
            <v>2020</v>
          </cell>
          <cell r="W210">
            <v>1</v>
          </cell>
          <cell r="X210">
            <v>1313</v>
          </cell>
          <cell r="Y210">
            <v>173</v>
          </cell>
          <cell r="Z210">
            <v>362</v>
          </cell>
          <cell r="AA210">
            <v>1848</v>
          </cell>
          <cell r="AB210">
            <v>1438</v>
          </cell>
          <cell r="AC210">
            <v>2793</v>
          </cell>
          <cell r="AD210">
            <v>32500</v>
          </cell>
          <cell r="AG210">
            <v>951923</v>
          </cell>
          <cell r="AL210">
            <v>9240000</v>
          </cell>
          <cell r="AM210">
            <v>0</v>
          </cell>
          <cell r="AN210">
            <v>0.66165413533834583</v>
          </cell>
          <cell r="AO210">
            <v>0.66165413533834583</v>
          </cell>
          <cell r="AP210">
            <v>0</v>
          </cell>
          <cell r="AQ210">
            <v>10430000</v>
          </cell>
          <cell r="AR210">
            <v>10430000</v>
          </cell>
          <cell r="AS210">
            <v>6135143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6135143</v>
          </cell>
          <cell r="BF210">
            <v>4294857</v>
          </cell>
          <cell r="BG210">
            <v>32500</v>
          </cell>
          <cell r="BH210">
            <v>951923</v>
          </cell>
          <cell r="BI210">
            <v>55.286531960109102</v>
          </cell>
          <cell r="BJ210">
            <v>1.1723390353966341E-2</v>
          </cell>
          <cell r="BK210">
            <v>52.285258762144188</v>
          </cell>
          <cell r="BL210">
            <v>1.1086976818676649E-2</v>
          </cell>
          <cell r="BM210">
            <v>0</v>
          </cell>
          <cell r="BN210">
            <v>55440</v>
          </cell>
          <cell r="BO210">
            <v>0</v>
          </cell>
          <cell r="BP210">
            <v>0</v>
          </cell>
          <cell r="BQ210">
            <v>2841709.8947368418</v>
          </cell>
          <cell r="BR210">
            <v>0</v>
          </cell>
          <cell r="BS210">
            <v>0</v>
          </cell>
          <cell r="BV210">
            <v>6135143</v>
          </cell>
          <cell r="BW210">
            <v>4294857</v>
          </cell>
          <cell r="BX210">
            <v>32500</v>
          </cell>
          <cell r="BY210">
            <v>951923</v>
          </cell>
          <cell r="BZ210">
            <v>42.925820707070706</v>
          </cell>
          <cell r="CA210">
            <v>55.286531960109102</v>
          </cell>
          <cell r="CB210">
            <v>1.1723390353966341E-2</v>
          </cell>
          <cell r="CC210">
            <v>52.285258762144188</v>
          </cell>
          <cell r="CD210">
            <v>1.1086976818676649E-2</v>
          </cell>
          <cell r="CE210">
            <v>0</v>
          </cell>
          <cell r="CF210">
            <v>55440</v>
          </cell>
          <cell r="CG210">
            <v>0</v>
          </cell>
          <cell r="CH210">
            <v>0</v>
          </cell>
          <cell r="CI210">
            <v>2841709.8947368418</v>
          </cell>
          <cell r="CJ210">
            <v>0</v>
          </cell>
          <cell r="CK210">
            <v>0</v>
          </cell>
          <cell r="CL210">
            <v>52.285258762144188</v>
          </cell>
          <cell r="CM210">
            <v>1.1086976818676649E-2</v>
          </cell>
        </row>
        <row r="211">
          <cell r="A211" t="str">
            <v>279804-PS01</v>
          </cell>
          <cell r="B211" t="str">
            <v>Waterville</v>
          </cell>
          <cell r="C211" t="str">
            <v>Gallentine</v>
          </cell>
          <cell r="D211">
            <v>142</v>
          </cell>
          <cell r="E211">
            <v>48</v>
          </cell>
          <cell r="F211" t="str">
            <v>Rehab collection</v>
          </cell>
          <cell r="G211" t="str">
            <v/>
          </cell>
          <cell r="H211" t="str">
            <v/>
          </cell>
          <cell r="I211" t="str">
            <v/>
          </cell>
          <cell r="J211">
            <v>0</v>
          </cell>
          <cell r="L211">
            <v>42667</v>
          </cell>
          <cell r="R211">
            <v>46167</v>
          </cell>
          <cell r="S211">
            <v>38348</v>
          </cell>
          <cell r="T211">
            <v>42667</v>
          </cell>
          <cell r="U211" t="str">
            <v>other</v>
          </cell>
          <cell r="AA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1</v>
          </cell>
          <cell r="AP211">
            <v>0</v>
          </cell>
          <cell r="AQ211">
            <v>2160000</v>
          </cell>
          <cell r="AR211">
            <v>2160000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2160000</v>
          </cell>
          <cell r="BG211">
            <v>0</v>
          </cell>
          <cell r="BH211">
            <v>0</v>
          </cell>
          <cell r="BI211" t="e">
            <v>#DIV/0!</v>
          </cell>
          <cell r="BJ211" t="e">
            <v>#DIV/0!</v>
          </cell>
          <cell r="BK211" t="e">
            <v>#DIV/0!</v>
          </cell>
          <cell r="BL211" t="e">
            <v>#DIV/0!</v>
          </cell>
          <cell r="BM211" t="e">
            <v>#DIV/0!</v>
          </cell>
          <cell r="BN211">
            <v>0</v>
          </cell>
          <cell r="BO211" t="e">
            <v>#DIV/0!</v>
          </cell>
          <cell r="BP211" t="e">
            <v>#DIV/0!</v>
          </cell>
          <cell r="BQ211">
            <v>2160000</v>
          </cell>
          <cell r="BR211" t="e">
            <v>#DIV/0!</v>
          </cell>
          <cell r="BS211">
            <v>0</v>
          </cell>
          <cell r="BV211">
            <v>0</v>
          </cell>
          <cell r="BW211">
            <v>2160000</v>
          </cell>
          <cell r="BX211">
            <v>0</v>
          </cell>
          <cell r="BY211">
            <v>0</v>
          </cell>
          <cell r="BZ211" t="e">
            <v>#DIV/0!</v>
          </cell>
          <cell r="CA211" t="e">
            <v>#DIV/0!</v>
          </cell>
          <cell r="CB211" t="e">
            <v>#DIV/0!</v>
          </cell>
          <cell r="CC211" t="e">
            <v>#DIV/0!</v>
          </cell>
          <cell r="CD211" t="e">
            <v>#DIV/0!</v>
          </cell>
          <cell r="CE211" t="e">
            <v>#DIV/0!</v>
          </cell>
          <cell r="CF211">
            <v>0</v>
          </cell>
          <cell r="CG211" t="e">
            <v>#DIV/0!</v>
          </cell>
          <cell r="CH211" t="e">
            <v>#DIV/0!</v>
          </cell>
          <cell r="CI211">
            <v>2160000</v>
          </cell>
          <cell r="CJ211" t="e">
            <v>#DIV/0!</v>
          </cell>
          <cell r="CK211">
            <v>0</v>
          </cell>
          <cell r="CL211" t="e">
            <v>#DIV/0!</v>
          </cell>
          <cell r="CM211" t="e">
            <v>#DIV/0!</v>
          </cell>
        </row>
        <row r="212">
          <cell r="A212" t="str">
            <v>280231-PS01</v>
          </cell>
          <cell r="B212" t="str">
            <v>Waubun</v>
          </cell>
          <cell r="C212" t="str">
            <v>Fletcher</v>
          </cell>
          <cell r="D212">
            <v>81</v>
          </cell>
          <cell r="E212">
            <v>58</v>
          </cell>
          <cell r="F212" t="str">
            <v>Rehab collection</v>
          </cell>
          <cell r="G212" t="str">
            <v/>
          </cell>
          <cell r="H212" t="str">
            <v/>
          </cell>
          <cell r="I212" t="str">
            <v/>
          </cell>
          <cell r="J212">
            <v>2019</v>
          </cell>
          <cell r="K212">
            <v>435</v>
          </cell>
          <cell r="L212">
            <v>42125</v>
          </cell>
          <cell r="P212">
            <v>34792</v>
          </cell>
          <cell r="Q212">
            <v>38750</v>
          </cell>
          <cell r="R212">
            <v>33083</v>
          </cell>
          <cell r="S212">
            <v>40179</v>
          </cell>
          <cell r="T212">
            <v>42125</v>
          </cell>
          <cell r="U212" t="str">
            <v>2015 survey</v>
          </cell>
          <cell r="W212">
            <v>1</v>
          </cell>
          <cell r="X212">
            <v>162</v>
          </cell>
          <cell r="Y212">
            <v>20</v>
          </cell>
          <cell r="Z212">
            <v>30</v>
          </cell>
          <cell r="AA212">
            <v>212</v>
          </cell>
          <cell r="AB212">
            <v>186</v>
          </cell>
          <cell r="AC212">
            <v>254</v>
          </cell>
          <cell r="AD212">
            <v>1658</v>
          </cell>
          <cell r="AG212">
            <v>23000</v>
          </cell>
          <cell r="AL212">
            <v>1060000</v>
          </cell>
          <cell r="AM212">
            <v>0</v>
          </cell>
          <cell r="AN212">
            <v>0.83464566929133854</v>
          </cell>
          <cell r="AO212">
            <v>0.83464566929133854</v>
          </cell>
          <cell r="AP212">
            <v>4340000</v>
          </cell>
          <cell r="AQ212">
            <v>4340000</v>
          </cell>
          <cell r="AR212">
            <v>4340000</v>
          </cell>
          <cell r="AS212">
            <v>0</v>
          </cell>
          <cell r="AT212" t="str">
            <v>RD commit</v>
          </cell>
          <cell r="AU212">
            <v>2526000</v>
          </cell>
          <cell r="AV212">
            <v>1049000</v>
          </cell>
          <cell r="AW212">
            <v>1814000</v>
          </cell>
          <cell r="AX212">
            <v>0</v>
          </cell>
          <cell r="AY212" t="str">
            <v>2014 not funded</v>
          </cell>
          <cell r="AZ212">
            <v>0</v>
          </cell>
          <cell r="BA212">
            <v>0</v>
          </cell>
          <cell r="BB212">
            <v>0</v>
          </cell>
          <cell r="BC212">
            <v>1641900</v>
          </cell>
          <cell r="BD212">
            <v>1641900</v>
          </cell>
          <cell r="BE212">
            <v>0</v>
          </cell>
          <cell r="BF212">
            <v>4340000</v>
          </cell>
          <cell r="BG212">
            <v>1658</v>
          </cell>
          <cell r="BH212">
            <v>23000</v>
          </cell>
          <cell r="BI212">
            <v>105.18438864034977</v>
          </cell>
          <cell r="BJ212">
            <v>2.9963505369357796E-2</v>
          </cell>
          <cell r="BK212">
            <v>78.730450684105378</v>
          </cell>
          <cell r="BL212">
            <v>2.242766547677779E-2</v>
          </cell>
          <cell r="BM212">
            <v>125026.99999999997</v>
          </cell>
          <cell r="BN212">
            <v>6360</v>
          </cell>
          <cell r="BO212">
            <v>94008.999999999971</v>
          </cell>
          <cell r="BP212">
            <v>2323030.204169414</v>
          </cell>
          <cell r="BQ212">
            <v>3622362.2047244092</v>
          </cell>
          <cell r="BR212">
            <v>1039465.6004439961</v>
          </cell>
          <cell r="BS212">
            <v>1039465.6004439961</v>
          </cell>
          <cell r="BV212">
            <v>0</v>
          </cell>
          <cell r="BW212">
            <v>4340000</v>
          </cell>
          <cell r="BX212">
            <v>1658</v>
          </cell>
          <cell r="BY212">
            <v>23000</v>
          </cell>
          <cell r="BZ212">
            <v>9.0408805031446544</v>
          </cell>
          <cell r="CA212">
            <v>105.18438864034977</v>
          </cell>
          <cell r="CB212">
            <v>2.9963505369357796E-2</v>
          </cell>
          <cell r="CC212">
            <v>78.730450684105378</v>
          </cell>
          <cell r="CD212">
            <v>2.242766547677779E-2</v>
          </cell>
          <cell r="CE212">
            <v>125026.99999999997</v>
          </cell>
          <cell r="CF212">
            <v>6360</v>
          </cell>
          <cell r="CG212">
            <v>94008.999999999971</v>
          </cell>
          <cell r="CH212">
            <v>2323030.204169414</v>
          </cell>
          <cell r="CI212">
            <v>3622362.2047244092</v>
          </cell>
          <cell r="CJ212">
            <v>1039465.6004439961</v>
          </cell>
          <cell r="CK212">
            <v>1039465.6004439961</v>
          </cell>
          <cell r="CL212">
            <v>62.195321547081129</v>
          </cell>
          <cell r="CM212">
            <v>1.7717361627655158E-2</v>
          </cell>
        </row>
        <row r="213">
          <cell r="A213" t="str">
            <v>280272-PS02</v>
          </cell>
          <cell r="B213" t="str">
            <v>Waverly 1</v>
          </cell>
          <cell r="C213" t="str">
            <v>Barrett</v>
          </cell>
          <cell r="D213">
            <v>116.1</v>
          </cell>
          <cell r="E213">
            <v>53</v>
          </cell>
          <cell r="F213" t="str">
            <v>Rehab collection Ph 2, N Shore Drive</v>
          </cell>
          <cell r="G213">
            <v>2016</v>
          </cell>
          <cell r="H213" t="str">
            <v>Yes</v>
          </cell>
          <cell r="I213" t="str">
            <v/>
          </cell>
          <cell r="J213">
            <v>2019</v>
          </cell>
          <cell r="K213">
            <v>1416</v>
          </cell>
          <cell r="L213">
            <v>56333</v>
          </cell>
          <cell r="P213">
            <v>62656</v>
          </cell>
          <cell r="Q213">
            <v>62232</v>
          </cell>
          <cell r="R213">
            <v>56333</v>
          </cell>
          <cell r="S213">
            <v>71372</v>
          </cell>
          <cell r="T213">
            <v>76719</v>
          </cell>
          <cell r="U213" t="str">
            <v>2018 survey</v>
          </cell>
          <cell r="V213">
            <v>2018</v>
          </cell>
          <cell r="W213">
            <v>1</v>
          </cell>
          <cell r="X213">
            <v>370</v>
          </cell>
          <cell r="Z213">
            <v>42</v>
          </cell>
          <cell r="AA213">
            <v>412</v>
          </cell>
          <cell r="AB213">
            <v>410</v>
          </cell>
          <cell r="AC213">
            <v>412</v>
          </cell>
          <cell r="AD213">
            <v>131843</v>
          </cell>
          <cell r="AE213">
            <v>12</v>
          </cell>
          <cell r="AG213">
            <v>300000</v>
          </cell>
          <cell r="AJ213">
            <v>0.01</v>
          </cell>
          <cell r="AK213">
            <v>0.01</v>
          </cell>
          <cell r="AL213">
            <v>2060000</v>
          </cell>
          <cell r="AM213">
            <v>1</v>
          </cell>
          <cell r="AN213">
            <v>1</v>
          </cell>
          <cell r="AO213">
            <v>1</v>
          </cell>
          <cell r="AP213">
            <v>1941206</v>
          </cell>
          <cell r="AQ213">
            <v>2052936</v>
          </cell>
          <cell r="AR213">
            <v>1941206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1941206</v>
          </cell>
          <cell r="BG213">
            <v>131843</v>
          </cell>
          <cell r="BH213">
            <v>300000</v>
          </cell>
          <cell r="BI213">
            <v>109.10508530692306</v>
          </cell>
          <cell r="BJ213">
            <v>2.324145747045385E-2</v>
          </cell>
          <cell r="BK213">
            <v>102.56089600794535</v>
          </cell>
          <cell r="BL213">
            <v>2.1847420731992688E-2</v>
          </cell>
          <cell r="BM213">
            <v>324928.74399999995</v>
          </cell>
          <cell r="BN213">
            <v>12360</v>
          </cell>
          <cell r="BO213">
            <v>0</v>
          </cell>
          <cell r="BP213">
            <v>0</v>
          </cell>
          <cell r="BQ213">
            <v>1941206</v>
          </cell>
          <cell r="BR213">
            <v>1552964.8</v>
          </cell>
          <cell r="BS213">
            <v>1552964.8</v>
          </cell>
          <cell r="BV213">
            <v>0</v>
          </cell>
          <cell r="BW213">
            <v>2052936</v>
          </cell>
          <cell r="BX213">
            <v>131843</v>
          </cell>
          <cell r="BY213">
            <v>300000</v>
          </cell>
          <cell r="BZ213">
            <v>60.679611650485441</v>
          </cell>
          <cell r="CA213">
            <v>110.35742210561266</v>
          </cell>
          <cell r="CB213">
            <v>2.3508229017935346E-2</v>
          </cell>
          <cell r="CC213">
            <v>103.4365688820567</v>
          </cell>
          <cell r="CD213">
            <v>2.2033955702424519E-2</v>
          </cell>
          <cell r="CE213">
            <v>324928.74399999995</v>
          </cell>
          <cell r="CF213">
            <v>12360</v>
          </cell>
          <cell r="CG213">
            <v>0</v>
          </cell>
          <cell r="CH213">
            <v>0</v>
          </cell>
          <cell r="CI213">
            <v>2052936</v>
          </cell>
          <cell r="CJ213">
            <v>1642348.8</v>
          </cell>
          <cell r="CK213">
            <v>1642348.8</v>
          </cell>
          <cell r="CL213">
            <v>90.564821867026225</v>
          </cell>
          <cell r="CM213">
            <v>1.9292028871253343E-2</v>
          </cell>
        </row>
        <row r="214">
          <cell r="A214" t="str">
            <v>280272-PS03</v>
          </cell>
          <cell r="B214" t="str">
            <v>Waverly 2</v>
          </cell>
          <cell r="C214" t="str">
            <v>Barrett</v>
          </cell>
          <cell r="D214">
            <v>116.2</v>
          </cell>
          <cell r="E214">
            <v>53</v>
          </cell>
          <cell r="F214" t="str">
            <v>Rehab collection Ph 3, Lake west side</v>
          </cell>
          <cell r="G214">
            <v>2019</v>
          </cell>
          <cell r="H214" t="str">
            <v/>
          </cell>
          <cell r="I214" t="str">
            <v>Yes</v>
          </cell>
          <cell r="J214">
            <v>0</v>
          </cell>
          <cell r="K214">
            <v>1416</v>
          </cell>
          <cell r="L214">
            <v>76719</v>
          </cell>
          <cell r="P214">
            <v>62656</v>
          </cell>
          <cell r="Q214">
            <v>62232</v>
          </cell>
          <cell r="R214">
            <v>56333</v>
          </cell>
          <cell r="S214">
            <v>71372</v>
          </cell>
          <cell r="T214">
            <v>76719</v>
          </cell>
          <cell r="U214" t="str">
            <v>2018 survey</v>
          </cell>
          <cell r="V214">
            <v>2018</v>
          </cell>
          <cell r="W214">
            <v>1</v>
          </cell>
          <cell r="X214">
            <v>370</v>
          </cell>
          <cell r="Z214">
            <v>42</v>
          </cell>
          <cell r="AA214">
            <v>412</v>
          </cell>
          <cell r="AB214">
            <v>410</v>
          </cell>
          <cell r="AC214">
            <v>412</v>
          </cell>
          <cell r="AD214">
            <v>131843</v>
          </cell>
          <cell r="AE214">
            <v>12</v>
          </cell>
          <cell r="AG214">
            <v>485693</v>
          </cell>
          <cell r="AL214">
            <v>2060000</v>
          </cell>
          <cell r="AM214">
            <v>0</v>
          </cell>
          <cell r="AN214">
            <v>1</v>
          </cell>
          <cell r="AO214">
            <v>1</v>
          </cell>
          <cell r="AP214">
            <v>0</v>
          </cell>
          <cell r="AQ214">
            <v>2232600</v>
          </cell>
          <cell r="AR214">
            <v>2232600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2232600</v>
          </cell>
          <cell r="BG214">
            <v>131843</v>
          </cell>
          <cell r="BH214">
            <v>485693</v>
          </cell>
          <cell r="BI214">
            <v>150.31006623840796</v>
          </cell>
          <cell r="BJ214">
            <v>2.3510744337920143E-2</v>
          </cell>
          <cell r="BK214">
            <v>143.31208952694689</v>
          </cell>
          <cell r="BL214">
            <v>2.2416156028146388E-2</v>
          </cell>
          <cell r="BM214">
            <v>442515.19199999992</v>
          </cell>
          <cell r="BN214">
            <v>12360</v>
          </cell>
          <cell r="BO214">
            <v>0</v>
          </cell>
          <cell r="BP214">
            <v>0</v>
          </cell>
          <cell r="BQ214">
            <v>2232600</v>
          </cell>
          <cell r="BR214">
            <v>1786080</v>
          </cell>
          <cell r="BS214">
            <v>1786080</v>
          </cell>
          <cell r="BV214">
            <v>0</v>
          </cell>
          <cell r="BW214">
            <v>2232600</v>
          </cell>
          <cell r="BX214">
            <v>131843</v>
          </cell>
          <cell r="BY214">
            <v>485693</v>
          </cell>
          <cell r="BZ214">
            <v>98.238875404530745</v>
          </cell>
          <cell r="CA214">
            <v>150.31006623840796</v>
          </cell>
          <cell r="CB214">
            <v>2.3510744337920143E-2</v>
          </cell>
          <cell r="CC214">
            <v>143.31208952694689</v>
          </cell>
          <cell r="CD214">
            <v>2.2416156028146388E-2</v>
          </cell>
          <cell r="CE214">
            <v>442515.19199999992</v>
          </cell>
          <cell r="CF214">
            <v>12360</v>
          </cell>
          <cell r="CG214">
            <v>0</v>
          </cell>
          <cell r="CH214">
            <v>0</v>
          </cell>
          <cell r="CI214">
            <v>2232600</v>
          </cell>
          <cell r="CJ214">
            <v>1786080</v>
          </cell>
          <cell r="CK214">
            <v>1786080</v>
          </cell>
          <cell r="CL214">
            <v>128.58733699924051</v>
          </cell>
          <cell r="CM214">
            <v>2.0112984319280571E-2</v>
          </cell>
        </row>
        <row r="215">
          <cell r="A215" t="str">
            <v>280564-PS01</v>
          </cell>
          <cell r="B215" t="str">
            <v>Wells WTP</v>
          </cell>
          <cell r="C215" t="str">
            <v>Gallentine</v>
          </cell>
          <cell r="D215">
            <v>96</v>
          </cell>
          <cell r="E215">
            <v>56</v>
          </cell>
          <cell r="F215" t="str">
            <v>Adv trmt - chlorides, regional WTP</v>
          </cell>
          <cell r="G215" t="str">
            <v/>
          </cell>
          <cell r="H215" t="str">
            <v/>
          </cell>
          <cell r="I215" t="str">
            <v/>
          </cell>
          <cell r="J215">
            <v>0</v>
          </cell>
          <cell r="L215">
            <v>42500</v>
          </cell>
          <cell r="R215">
            <v>38793</v>
          </cell>
          <cell r="S215">
            <v>39679</v>
          </cell>
          <cell r="T215">
            <v>42500</v>
          </cell>
          <cell r="U215" t="str">
            <v>other</v>
          </cell>
          <cell r="AA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1</v>
          </cell>
          <cell r="AP215">
            <v>0</v>
          </cell>
          <cell r="AQ215">
            <v>6270690</v>
          </cell>
          <cell r="AR215">
            <v>6270690</v>
          </cell>
          <cell r="AS215">
            <v>5016552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5016552</v>
          </cell>
          <cell r="BF215">
            <v>1254138</v>
          </cell>
          <cell r="BG215">
            <v>0</v>
          </cell>
          <cell r="BH215">
            <v>0</v>
          </cell>
          <cell r="BI215" t="e">
            <v>#DIV/0!</v>
          </cell>
          <cell r="BJ215" t="e">
            <v>#DIV/0!</v>
          </cell>
          <cell r="BK215" t="e">
            <v>#DIV/0!</v>
          </cell>
          <cell r="BL215" t="e">
            <v>#DIV/0!</v>
          </cell>
          <cell r="BM215" t="e">
            <v>#DIV/0!</v>
          </cell>
          <cell r="BN215">
            <v>0</v>
          </cell>
          <cell r="BO215" t="e">
            <v>#DIV/0!</v>
          </cell>
          <cell r="BP215" t="e">
            <v>#DIV/0!</v>
          </cell>
          <cell r="BQ215">
            <v>1254138</v>
          </cell>
          <cell r="BR215" t="e">
            <v>#DIV/0!</v>
          </cell>
          <cell r="BS215">
            <v>0</v>
          </cell>
          <cell r="BV215">
            <v>5016552</v>
          </cell>
          <cell r="BW215">
            <v>1254138</v>
          </cell>
          <cell r="BX215">
            <v>0</v>
          </cell>
          <cell r="BY215">
            <v>0</v>
          </cell>
          <cell r="BZ215" t="e">
            <v>#DIV/0!</v>
          </cell>
          <cell r="CA215" t="e">
            <v>#DIV/0!</v>
          </cell>
          <cell r="CB215" t="e">
            <v>#DIV/0!</v>
          </cell>
          <cell r="CC215" t="e">
            <v>#DIV/0!</v>
          </cell>
          <cell r="CD215" t="e">
            <v>#DIV/0!</v>
          </cell>
          <cell r="CE215" t="e">
            <v>#DIV/0!</v>
          </cell>
          <cell r="CF215">
            <v>0</v>
          </cell>
          <cell r="CG215" t="e">
            <v>#DIV/0!</v>
          </cell>
          <cell r="CH215" t="e">
            <v>#DIV/0!</v>
          </cell>
          <cell r="CI215">
            <v>1254138</v>
          </cell>
          <cell r="CJ215" t="e">
            <v>#DIV/0!</v>
          </cell>
          <cell r="CK215">
            <v>0</v>
          </cell>
          <cell r="CL215" t="e">
            <v>#DIV/0!</v>
          </cell>
          <cell r="CM215" t="e">
            <v>#DIV/0!</v>
          </cell>
        </row>
        <row r="216">
          <cell r="A216" t="str">
            <v>279808-PS01</v>
          </cell>
          <cell r="B216" t="str">
            <v>White Twp - Gardendale Utility Improv. Proj</v>
          </cell>
          <cell r="C216" t="str">
            <v>Fletcher</v>
          </cell>
          <cell r="D216">
            <v>16</v>
          </cell>
          <cell r="E216">
            <v>78</v>
          </cell>
          <cell r="F216" t="str">
            <v>Rehab collection</v>
          </cell>
          <cell r="G216" t="str">
            <v/>
          </cell>
          <cell r="H216" t="str">
            <v/>
          </cell>
          <cell r="I216" t="str">
            <v/>
          </cell>
          <cell r="J216">
            <v>0</v>
          </cell>
          <cell r="L216">
            <v>48772</v>
          </cell>
          <cell r="M216">
            <v>37529</v>
          </cell>
          <cell r="N216">
            <v>49479</v>
          </cell>
          <cell r="O216">
            <v>48198</v>
          </cell>
          <cell r="P216">
            <v>47607</v>
          </cell>
          <cell r="Q216">
            <v>46395</v>
          </cell>
          <cell r="R216">
            <v>48198</v>
          </cell>
          <cell r="S216">
            <v>46212</v>
          </cell>
          <cell r="T216">
            <v>48772</v>
          </cell>
          <cell r="U216" t="str">
            <v>2011 survey</v>
          </cell>
          <cell r="X216">
            <v>67</v>
          </cell>
          <cell r="Y216">
            <v>0</v>
          </cell>
          <cell r="Z216">
            <v>6</v>
          </cell>
          <cell r="AA216">
            <v>73</v>
          </cell>
          <cell r="AB216">
            <v>70</v>
          </cell>
          <cell r="AC216">
            <v>73</v>
          </cell>
          <cell r="AD216">
            <v>46800</v>
          </cell>
          <cell r="AF216">
            <v>320000</v>
          </cell>
          <cell r="AG216">
            <v>5000</v>
          </cell>
          <cell r="AL216">
            <v>365000</v>
          </cell>
          <cell r="AM216">
            <v>0</v>
          </cell>
          <cell r="AN216">
            <v>1</v>
          </cell>
          <cell r="AO216">
            <v>1</v>
          </cell>
          <cell r="AP216">
            <v>0</v>
          </cell>
          <cell r="AQ216">
            <v>350000</v>
          </cell>
          <cell r="AR216">
            <v>350000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350000</v>
          </cell>
          <cell r="BB216" t="str">
            <v>COE 569</v>
          </cell>
          <cell r="BC216">
            <v>0</v>
          </cell>
          <cell r="BD216">
            <v>0</v>
          </cell>
          <cell r="BE216">
            <v>350000</v>
          </cell>
          <cell r="BF216">
            <v>0</v>
          </cell>
          <cell r="BG216">
            <v>46800</v>
          </cell>
          <cell r="BH216">
            <v>5000</v>
          </cell>
          <cell r="BI216">
            <v>59.1324200913242</v>
          </cell>
          <cell r="BJ216">
            <v>1.4549106887064102E-2</v>
          </cell>
          <cell r="BK216">
            <v>59.1324200913242</v>
          </cell>
          <cell r="BL216">
            <v>1.4549106887064102E-2</v>
          </cell>
          <cell r="BM216">
            <v>49844.983999999989</v>
          </cell>
          <cell r="BN216">
            <v>2190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V216">
            <v>350000</v>
          </cell>
          <cell r="BW216">
            <v>0</v>
          </cell>
          <cell r="BX216">
            <v>46800</v>
          </cell>
          <cell r="BY216">
            <v>5000</v>
          </cell>
          <cell r="BZ216">
            <v>5.7077625570776256</v>
          </cell>
          <cell r="CA216">
            <v>59.1324200913242</v>
          </cell>
          <cell r="CB216">
            <v>1.4549106887064102E-2</v>
          </cell>
          <cell r="CC216">
            <v>59.1324200913242</v>
          </cell>
          <cell r="CD216">
            <v>1.4549106887064102E-2</v>
          </cell>
          <cell r="CE216">
            <v>49844.983999999989</v>
          </cell>
          <cell r="CF216">
            <v>2190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59.1324200913242</v>
          </cell>
          <cell r="CM216">
            <v>1.4549106887064102E-2</v>
          </cell>
        </row>
        <row r="217">
          <cell r="A217" t="str">
            <v>280312-PS02</v>
          </cell>
          <cell r="B217" t="str">
            <v>Willmar</v>
          </cell>
          <cell r="C217" t="str">
            <v>Barrett</v>
          </cell>
          <cell r="D217">
            <v>35</v>
          </cell>
          <cell r="E217">
            <v>66</v>
          </cell>
          <cell r="F217" t="str">
            <v>Rehab lift stations, Ph 2</v>
          </cell>
          <cell r="G217">
            <v>2018</v>
          </cell>
          <cell r="H217" t="str">
            <v>Yes</v>
          </cell>
          <cell r="I217" t="str">
            <v/>
          </cell>
          <cell r="J217">
            <v>2019</v>
          </cell>
          <cell r="K217">
            <v>19626</v>
          </cell>
          <cell r="L217">
            <v>42250</v>
          </cell>
          <cell r="Q217">
            <v>41050</v>
          </cell>
          <cell r="R217">
            <v>38610</v>
          </cell>
          <cell r="S217">
            <v>42250</v>
          </cell>
          <cell r="T217">
            <v>43846</v>
          </cell>
          <cell r="U217" t="str">
            <v>2018 survey</v>
          </cell>
          <cell r="V217">
            <v>2018</v>
          </cell>
          <cell r="W217">
            <v>1</v>
          </cell>
          <cell r="X217">
            <v>5620</v>
          </cell>
          <cell r="Y217">
            <v>0</v>
          </cell>
          <cell r="Z217">
            <v>15708</v>
          </cell>
          <cell r="AA217">
            <v>21328</v>
          </cell>
          <cell r="AB217">
            <v>6568</v>
          </cell>
          <cell r="AC217">
            <v>22540</v>
          </cell>
          <cell r="AD217">
            <v>4892108</v>
          </cell>
          <cell r="AG217">
            <v>2806400</v>
          </cell>
          <cell r="AL217">
            <v>106640000</v>
          </cell>
          <cell r="AM217">
            <v>1</v>
          </cell>
          <cell r="AN217">
            <v>0.94622892635314992</v>
          </cell>
          <cell r="AO217">
            <v>1</v>
          </cell>
          <cell r="AP217">
            <v>1967166</v>
          </cell>
          <cell r="AQ217">
            <v>1820656</v>
          </cell>
          <cell r="AR217">
            <v>1820656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262151</v>
          </cell>
          <cell r="BB217" t="str">
            <v>city funds</v>
          </cell>
          <cell r="BC217">
            <v>0</v>
          </cell>
          <cell r="BD217">
            <v>0</v>
          </cell>
          <cell r="BE217">
            <v>262151</v>
          </cell>
          <cell r="BF217">
            <v>1558505</v>
          </cell>
          <cell r="BG217">
            <v>4892108</v>
          </cell>
          <cell r="BH217">
            <v>2806400</v>
          </cell>
          <cell r="BI217">
            <v>30.422383458919938</v>
          </cell>
          <cell r="BJ217">
            <v>8.6406769587464918E-3</v>
          </cell>
          <cell r="BK217">
            <v>30.328017174309817</v>
          </cell>
          <cell r="BL217">
            <v>8.6138747003956882E-3</v>
          </cell>
          <cell r="BM217">
            <v>0</v>
          </cell>
          <cell r="BN217">
            <v>639840</v>
          </cell>
          <cell r="BO217">
            <v>0</v>
          </cell>
          <cell r="BP217">
            <v>0</v>
          </cell>
          <cell r="BQ217">
            <v>1558505</v>
          </cell>
          <cell r="BR217">
            <v>0</v>
          </cell>
          <cell r="BS217">
            <v>0</v>
          </cell>
          <cell r="BV217">
            <v>262151</v>
          </cell>
          <cell r="BW217">
            <v>1558505</v>
          </cell>
          <cell r="BX217">
            <v>4892108</v>
          </cell>
          <cell r="BY217">
            <v>2806400</v>
          </cell>
          <cell r="BZ217">
            <v>10.965241310327583</v>
          </cell>
          <cell r="CA217">
            <v>30.422383458919938</v>
          </cell>
          <cell r="CB217">
            <v>8.6406769587464918E-3</v>
          </cell>
          <cell r="CC217">
            <v>30.328017174309817</v>
          </cell>
          <cell r="CD217">
            <v>8.6138747003956882E-3</v>
          </cell>
          <cell r="CE217">
            <v>0</v>
          </cell>
          <cell r="CF217">
            <v>639840</v>
          </cell>
          <cell r="CG217">
            <v>0</v>
          </cell>
          <cell r="CH217">
            <v>0</v>
          </cell>
          <cell r="CI217">
            <v>1558505</v>
          </cell>
          <cell r="CJ217">
            <v>0</v>
          </cell>
          <cell r="CK217">
            <v>0</v>
          </cell>
          <cell r="CL217">
            <v>30.328017174309817</v>
          </cell>
          <cell r="CM217">
            <v>8.6138747003956882E-3</v>
          </cell>
        </row>
        <row r="218">
          <cell r="A218" t="str">
            <v>280579-PS01</v>
          </cell>
          <cell r="B218" t="str">
            <v>Willmar - WTP</v>
          </cell>
          <cell r="C218" t="str">
            <v>Barrett</v>
          </cell>
          <cell r="D218">
            <v>201</v>
          </cell>
          <cell r="E218">
            <v>41</v>
          </cell>
          <cell r="F218" t="str">
            <v>Adv trmt - chlorides, new WTP</v>
          </cell>
          <cell r="G218" t="str">
            <v/>
          </cell>
          <cell r="H218" t="str">
            <v/>
          </cell>
          <cell r="I218" t="str">
            <v/>
          </cell>
          <cell r="J218">
            <v>0</v>
          </cell>
          <cell r="L218">
            <v>43846</v>
          </cell>
          <cell r="T218">
            <v>43846</v>
          </cell>
          <cell r="W218">
            <v>1</v>
          </cell>
          <cell r="X218">
            <v>5620</v>
          </cell>
          <cell r="Y218">
            <v>0</v>
          </cell>
          <cell r="Z218">
            <v>15708</v>
          </cell>
          <cell r="AA218">
            <v>21328</v>
          </cell>
          <cell r="AB218">
            <v>6568</v>
          </cell>
          <cell r="AC218">
            <v>22540</v>
          </cell>
          <cell r="AD218">
            <v>4892108</v>
          </cell>
          <cell r="AG218">
            <v>2806400</v>
          </cell>
          <cell r="AL218">
            <v>106640000</v>
          </cell>
          <cell r="AM218">
            <v>0</v>
          </cell>
          <cell r="AN218">
            <v>0.94622892635314992</v>
          </cell>
          <cell r="AO218">
            <v>0.94622892635314992</v>
          </cell>
          <cell r="AP218">
            <v>0</v>
          </cell>
          <cell r="AQ218">
            <v>8929302</v>
          </cell>
          <cell r="AR218">
            <v>8929302</v>
          </cell>
          <cell r="AS218">
            <v>7000000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7000000</v>
          </cell>
          <cell r="BF218">
            <v>1929302</v>
          </cell>
          <cell r="BG218">
            <v>4892108</v>
          </cell>
          <cell r="BH218">
            <v>2806400</v>
          </cell>
          <cell r="BI218">
            <v>30.503886359839445</v>
          </cell>
          <cell r="BJ218">
            <v>8.3484613492239516E-3</v>
          </cell>
          <cell r="BK218">
            <v>30.387068600749242</v>
          </cell>
          <cell r="BL218">
            <v>8.3164900608719353E-3</v>
          </cell>
          <cell r="BM218">
            <v>0</v>
          </cell>
          <cell r="BN218">
            <v>639840</v>
          </cell>
          <cell r="BO218">
            <v>0</v>
          </cell>
          <cell r="BP218">
            <v>0</v>
          </cell>
          <cell r="BQ218">
            <v>1825561.3600709848</v>
          </cell>
          <cell r="BR218">
            <v>0</v>
          </cell>
          <cell r="BS218">
            <v>0</v>
          </cell>
          <cell r="BV218">
            <v>7000000</v>
          </cell>
          <cell r="BW218">
            <v>1929302</v>
          </cell>
          <cell r="BX218">
            <v>4892108</v>
          </cell>
          <cell r="BY218">
            <v>2806400</v>
          </cell>
          <cell r="BZ218">
            <v>10.965241310327583</v>
          </cell>
          <cell r="CA218">
            <v>30.503886359839445</v>
          </cell>
          <cell r="CB218">
            <v>8.3484613492239516E-3</v>
          </cell>
          <cell r="CC218">
            <v>30.387068600749242</v>
          </cell>
          <cell r="CD218">
            <v>8.3164900608719353E-3</v>
          </cell>
          <cell r="CE218">
            <v>0</v>
          </cell>
          <cell r="CF218">
            <v>639840</v>
          </cell>
          <cell r="CG218">
            <v>0</v>
          </cell>
          <cell r="CH218">
            <v>0</v>
          </cell>
          <cell r="CI218">
            <v>1825561.3600709848</v>
          </cell>
          <cell r="CJ218">
            <v>0</v>
          </cell>
          <cell r="CK218">
            <v>0</v>
          </cell>
          <cell r="CL218">
            <v>30.387068600749242</v>
          </cell>
          <cell r="CM218">
            <v>8.3164900608719353E-3</v>
          </cell>
        </row>
        <row r="219">
          <cell r="A219" t="str">
            <v>280535-PS01</v>
          </cell>
          <cell r="B219" t="str">
            <v>Willow River</v>
          </cell>
          <cell r="C219" t="str">
            <v>Barrett</v>
          </cell>
          <cell r="D219">
            <v>133</v>
          </cell>
          <cell r="E219">
            <v>49</v>
          </cell>
          <cell r="F219" t="str">
            <v>Pond repairs</v>
          </cell>
          <cell r="G219" t="str">
            <v/>
          </cell>
          <cell r="H219" t="str">
            <v/>
          </cell>
          <cell r="I219" t="str">
            <v/>
          </cell>
          <cell r="J219">
            <v>0</v>
          </cell>
          <cell r="L219">
            <v>42578</v>
          </cell>
          <cell r="R219">
            <v>31833</v>
          </cell>
          <cell r="S219">
            <v>43333</v>
          </cell>
          <cell r="T219">
            <v>42578</v>
          </cell>
          <cell r="U219" t="str">
            <v>2018 survey</v>
          </cell>
          <cell r="V219">
            <v>2018</v>
          </cell>
          <cell r="W219">
            <v>1</v>
          </cell>
          <cell r="X219">
            <v>125</v>
          </cell>
          <cell r="Y219">
            <v>0</v>
          </cell>
          <cell r="Z219">
            <v>16</v>
          </cell>
          <cell r="AA219">
            <v>141</v>
          </cell>
          <cell r="AB219">
            <v>141</v>
          </cell>
          <cell r="AC219">
            <v>130</v>
          </cell>
          <cell r="AD219">
            <v>36126</v>
          </cell>
          <cell r="AG219">
            <v>31000</v>
          </cell>
          <cell r="AL219">
            <v>705000</v>
          </cell>
          <cell r="AM219">
            <v>0</v>
          </cell>
          <cell r="AN219">
            <v>1</v>
          </cell>
          <cell r="AO219">
            <v>1</v>
          </cell>
          <cell r="AP219">
            <v>1976000</v>
          </cell>
          <cell r="AQ219">
            <v>1976000</v>
          </cell>
          <cell r="AR219">
            <v>1976000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325711</v>
          </cell>
          <cell r="AY219" t="str">
            <v>2018 Hot</v>
          </cell>
          <cell r="AZ219">
            <v>0</v>
          </cell>
          <cell r="BA219">
            <v>0</v>
          </cell>
          <cell r="BB219" t="str">
            <v>SCDP,HSEM,Insurance</v>
          </cell>
          <cell r="BC219">
            <v>0</v>
          </cell>
          <cell r="BD219">
            <v>0</v>
          </cell>
          <cell r="BE219">
            <v>325711</v>
          </cell>
          <cell r="BF219">
            <v>1650289</v>
          </cell>
          <cell r="BG219">
            <v>36126</v>
          </cell>
          <cell r="BH219">
            <v>31000</v>
          </cell>
          <cell r="BI219">
            <v>94.541682224341912</v>
          </cell>
          <cell r="BJ219">
            <v>2.6645220223873899E-2</v>
          </cell>
          <cell r="BK219">
            <v>79.426977035206107</v>
          </cell>
          <cell r="BL219">
            <v>2.2385356860878232E-2</v>
          </cell>
          <cell r="BM219">
            <v>84048.971999999994</v>
          </cell>
          <cell r="BN219">
            <v>4230</v>
          </cell>
          <cell r="BO219">
            <v>12692.971999999994</v>
          </cell>
          <cell r="BP219">
            <v>311413.73461416003</v>
          </cell>
          <cell r="BQ219">
            <v>1650289</v>
          </cell>
          <cell r="BR219">
            <v>1071100.212308672</v>
          </cell>
          <cell r="BS219">
            <v>1071100.212308672</v>
          </cell>
          <cell r="BV219">
            <v>325711</v>
          </cell>
          <cell r="BW219">
            <v>1650289</v>
          </cell>
          <cell r="BX219">
            <v>36126</v>
          </cell>
          <cell r="BY219">
            <v>31000</v>
          </cell>
          <cell r="BZ219">
            <v>18.321513002364068</v>
          </cell>
          <cell r="CA219">
            <v>94.541682224341912</v>
          </cell>
          <cell r="CB219">
            <v>2.6645220223873899E-2</v>
          </cell>
          <cell r="CC219">
            <v>79.426977035206107</v>
          </cell>
          <cell r="CD219">
            <v>2.2385356860878232E-2</v>
          </cell>
          <cell r="CE219">
            <v>84048.971999999994</v>
          </cell>
          <cell r="CF219">
            <v>4230</v>
          </cell>
          <cell r="CG219">
            <v>12692.971999999994</v>
          </cell>
          <cell r="CH219">
            <v>311413.73461416003</v>
          </cell>
          <cell r="CI219">
            <v>1650289</v>
          </cell>
          <cell r="CJ219">
            <v>1071100.212308672</v>
          </cell>
          <cell r="CK219">
            <v>1071100.212308672</v>
          </cell>
          <cell r="CL219">
            <v>53.624862073707902</v>
          </cell>
          <cell r="CM219">
            <v>1.5113399992589949E-2</v>
          </cell>
        </row>
        <row r="220">
          <cell r="A220" t="str">
            <v>280531-PS01</v>
          </cell>
          <cell r="B220" t="str">
            <v>Windom</v>
          </cell>
          <cell r="C220" t="str">
            <v>Schultz</v>
          </cell>
          <cell r="D220">
            <v>20</v>
          </cell>
          <cell r="E220">
            <v>73</v>
          </cell>
          <cell r="F220" t="str">
            <v>Adv trmt - phos/nitrogen, rehab collection</v>
          </cell>
          <cell r="G220">
            <v>2018</v>
          </cell>
          <cell r="H220" t="str">
            <v>Yes</v>
          </cell>
          <cell r="I220" t="str">
            <v/>
          </cell>
          <cell r="J220">
            <v>0</v>
          </cell>
          <cell r="L220">
            <v>35823</v>
          </cell>
          <cell r="R220">
            <v>37152</v>
          </cell>
          <cell r="S220">
            <v>39549</v>
          </cell>
          <cell r="T220">
            <v>35823</v>
          </cell>
          <cell r="U220" t="str">
            <v>2018 survey</v>
          </cell>
          <cell r="V220">
            <v>2018</v>
          </cell>
          <cell r="W220">
            <v>1</v>
          </cell>
          <cell r="X220">
            <v>1822</v>
          </cell>
          <cell r="Y220">
            <v>0</v>
          </cell>
          <cell r="Z220">
            <v>3239</v>
          </cell>
          <cell r="AA220">
            <v>5061</v>
          </cell>
          <cell r="AB220">
            <v>2096</v>
          </cell>
          <cell r="AC220">
            <v>6172</v>
          </cell>
          <cell r="AD220">
            <v>377616</v>
          </cell>
          <cell r="AG220">
            <v>1345000</v>
          </cell>
          <cell r="AL220">
            <v>25305000</v>
          </cell>
          <cell r="AM220">
            <v>0.96</v>
          </cell>
          <cell r="AN220">
            <v>0.81999351911860008</v>
          </cell>
          <cell r="AO220">
            <v>0.96</v>
          </cell>
          <cell r="AP220">
            <v>14359259</v>
          </cell>
          <cell r="AQ220">
            <v>18941979</v>
          </cell>
          <cell r="AR220">
            <v>14359259</v>
          </cell>
          <cell r="AS220">
            <v>6317646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3000000</v>
          </cell>
          <cell r="BB220" t="str">
            <v>2018 st bonding</v>
          </cell>
          <cell r="BC220">
            <v>0</v>
          </cell>
          <cell r="BD220">
            <v>0</v>
          </cell>
          <cell r="BE220">
            <v>9317646</v>
          </cell>
          <cell r="BF220">
            <v>9624333</v>
          </cell>
          <cell r="BG220">
            <v>377616</v>
          </cell>
          <cell r="BH220">
            <v>1345000</v>
          </cell>
          <cell r="BI220">
            <v>37.279221982095613</v>
          </cell>
          <cell r="BJ220">
            <v>1.2487805705416839E-2</v>
          </cell>
          <cell r="BK220">
            <v>34.823421432195367</v>
          </cell>
          <cell r="BL220">
            <v>1.1665160851585416E-2</v>
          </cell>
          <cell r="BM220">
            <v>0</v>
          </cell>
          <cell r="BN220">
            <v>151830</v>
          </cell>
          <cell r="BO220">
            <v>0</v>
          </cell>
          <cell r="BP220">
            <v>0</v>
          </cell>
          <cell r="BQ220">
            <v>9239359.6799999997</v>
          </cell>
          <cell r="BR220">
            <v>0</v>
          </cell>
          <cell r="BS220">
            <v>0</v>
          </cell>
          <cell r="BV220">
            <v>9317646</v>
          </cell>
          <cell r="BW220">
            <v>9624333</v>
          </cell>
          <cell r="BX220">
            <v>377616</v>
          </cell>
          <cell r="BY220">
            <v>1345000</v>
          </cell>
          <cell r="BZ220">
            <v>22.146479615359283</v>
          </cell>
          <cell r="CA220">
            <v>37.279221982095613</v>
          </cell>
          <cell r="CB220">
            <v>1.2487805705416839E-2</v>
          </cell>
          <cell r="CC220">
            <v>34.823421432195367</v>
          </cell>
          <cell r="CD220">
            <v>1.1665160851585416E-2</v>
          </cell>
          <cell r="CE220">
            <v>0</v>
          </cell>
          <cell r="CF220">
            <v>151830</v>
          </cell>
          <cell r="CG220">
            <v>0</v>
          </cell>
          <cell r="CH220">
            <v>0</v>
          </cell>
          <cell r="CI220">
            <v>9239359.6799999997</v>
          </cell>
          <cell r="CJ220">
            <v>0</v>
          </cell>
          <cell r="CK220">
            <v>0</v>
          </cell>
          <cell r="CL220">
            <v>34.823421432195367</v>
          </cell>
          <cell r="CM220">
            <v>1.1665160851585416E-2</v>
          </cell>
        </row>
        <row r="221">
          <cell r="A221" t="str">
            <v>280332-PS01</v>
          </cell>
          <cell r="B221" t="str">
            <v>Winnebago</v>
          </cell>
          <cell r="C221" t="str">
            <v>Gallentine</v>
          </cell>
          <cell r="D221">
            <v>15</v>
          </cell>
          <cell r="E221">
            <v>79</v>
          </cell>
          <cell r="F221" t="str">
            <v>Rehab collection in NW</v>
          </cell>
          <cell r="G221">
            <v>2018</v>
          </cell>
          <cell r="H221" t="str">
            <v>Yes</v>
          </cell>
          <cell r="I221" t="str">
            <v/>
          </cell>
          <cell r="J221">
            <v>0</v>
          </cell>
          <cell r="L221">
            <v>42083</v>
          </cell>
          <cell r="Q221">
            <v>40592</v>
          </cell>
          <cell r="R221">
            <v>37125</v>
          </cell>
          <cell r="S221">
            <v>42083</v>
          </cell>
          <cell r="T221">
            <v>44145</v>
          </cell>
          <cell r="U221" t="str">
            <v>2018 survey</v>
          </cell>
          <cell r="V221">
            <v>2018</v>
          </cell>
          <cell r="W221">
            <v>1</v>
          </cell>
          <cell r="X221">
            <v>603</v>
          </cell>
          <cell r="Y221">
            <v>60</v>
          </cell>
          <cell r="Z221">
            <v>216</v>
          </cell>
          <cell r="AA221">
            <v>879</v>
          </cell>
          <cell r="AB221">
            <v>701</v>
          </cell>
          <cell r="AC221">
            <v>879</v>
          </cell>
          <cell r="AD221">
            <v>224741</v>
          </cell>
          <cell r="AE221">
            <v>13</v>
          </cell>
          <cell r="AG221">
            <v>343300</v>
          </cell>
          <cell r="AL221">
            <v>4395000</v>
          </cell>
          <cell r="AM221">
            <v>1</v>
          </cell>
          <cell r="AN221">
            <v>1</v>
          </cell>
          <cell r="AO221">
            <v>1</v>
          </cell>
          <cell r="AP221">
            <v>2457726</v>
          </cell>
          <cell r="AQ221">
            <v>2699051</v>
          </cell>
          <cell r="AR221">
            <v>2457726</v>
          </cell>
          <cell r="AS221">
            <v>0</v>
          </cell>
          <cell r="AT221" t="str">
            <v>PER submitted</v>
          </cell>
          <cell r="AU221">
            <v>0</v>
          </cell>
          <cell r="AV221">
            <v>0</v>
          </cell>
          <cell r="AW221">
            <v>0</v>
          </cell>
          <cell r="AX221">
            <v>600000</v>
          </cell>
          <cell r="AY221" t="str">
            <v>2018 award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600000</v>
          </cell>
          <cell r="BF221">
            <v>2099051</v>
          </cell>
          <cell r="BG221">
            <v>224741</v>
          </cell>
          <cell r="BH221">
            <v>343300</v>
          </cell>
          <cell r="BI221">
            <v>65.047880697123347</v>
          </cell>
          <cell r="BJ221">
            <v>1.8548453493464824E-2</v>
          </cell>
          <cell r="BK221">
            <v>61.964033122377117</v>
          </cell>
          <cell r="BL221">
            <v>1.766909197225781E-2</v>
          </cell>
          <cell r="BM221">
            <v>517873.39799999993</v>
          </cell>
          <cell r="BN221">
            <v>26370</v>
          </cell>
          <cell r="BO221">
            <v>0</v>
          </cell>
          <cell r="BP221">
            <v>0</v>
          </cell>
          <cell r="BQ221">
            <v>2099051</v>
          </cell>
          <cell r="BR221">
            <v>1679240.8</v>
          </cell>
          <cell r="BS221">
            <v>1679240.8</v>
          </cell>
          <cell r="BV221">
            <v>600000</v>
          </cell>
          <cell r="BW221">
            <v>2099051</v>
          </cell>
          <cell r="BX221">
            <v>224741</v>
          </cell>
          <cell r="BY221">
            <v>343300</v>
          </cell>
          <cell r="BZ221">
            <v>32.546454304133484</v>
          </cell>
          <cell r="CA221">
            <v>65.047880697123347</v>
          </cell>
          <cell r="CB221">
            <v>1.8548453493464824E-2</v>
          </cell>
          <cell r="CC221">
            <v>61.964033122377117</v>
          </cell>
          <cell r="CD221">
            <v>1.766909197225781E-2</v>
          </cell>
          <cell r="CE221">
            <v>517873.39799999993</v>
          </cell>
          <cell r="CF221">
            <v>26370</v>
          </cell>
          <cell r="CG221">
            <v>0</v>
          </cell>
          <cell r="CH221">
            <v>0</v>
          </cell>
          <cell r="CI221">
            <v>2099051</v>
          </cell>
          <cell r="CJ221">
            <v>1679240.8</v>
          </cell>
          <cell r="CK221">
            <v>1679240.8</v>
          </cell>
          <cell r="CL221">
            <v>55.47517294984516</v>
          </cell>
          <cell r="CM221">
            <v>1.5818788475112085E-2</v>
          </cell>
        </row>
        <row r="222">
          <cell r="A222" t="str">
            <v>280583-PS01</v>
          </cell>
          <cell r="B222" t="str">
            <v>Winthrop</v>
          </cell>
          <cell r="C222" t="str">
            <v>Gallentine</v>
          </cell>
          <cell r="D222">
            <v>99</v>
          </cell>
          <cell r="E222">
            <v>56</v>
          </cell>
          <cell r="F222" t="str">
            <v>Rehab collection</v>
          </cell>
          <cell r="G222" t="str">
            <v/>
          </cell>
          <cell r="H222" t="str">
            <v/>
          </cell>
          <cell r="I222" t="str">
            <v/>
          </cell>
          <cell r="J222">
            <v>0</v>
          </cell>
          <cell r="L222">
            <v>51389</v>
          </cell>
          <cell r="S222">
            <v>48828</v>
          </cell>
          <cell r="T222">
            <v>51389</v>
          </cell>
          <cell r="W222">
            <v>1</v>
          </cell>
          <cell r="X222">
            <v>620</v>
          </cell>
          <cell r="Z222">
            <v>130</v>
          </cell>
          <cell r="AA222">
            <v>750</v>
          </cell>
          <cell r="AB222">
            <v>640</v>
          </cell>
          <cell r="AC222">
            <v>760</v>
          </cell>
          <cell r="AD222">
            <v>130000</v>
          </cell>
          <cell r="AE222">
            <v>15</v>
          </cell>
          <cell r="AG222">
            <v>162535</v>
          </cell>
          <cell r="AL222">
            <v>3750000</v>
          </cell>
          <cell r="AM222">
            <v>0</v>
          </cell>
          <cell r="AN222">
            <v>0.98684210526315785</v>
          </cell>
          <cell r="AO222">
            <v>0.98684210526315785</v>
          </cell>
          <cell r="AP222">
            <v>0</v>
          </cell>
          <cell r="AQ222">
            <v>1550000</v>
          </cell>
          <cell r="AR222">
            <v>1550000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1550000</v>
          </cell>
          <cell r="BG222">
            <v>130000</v>
          </cell>
          <cell r="BH222">
            <v>162535</v>
          </cell>
          <cell r="BI222">
            <v>42.192408482296067</v>
          </cell>
          <cell r="BJ222">
            <v>9.8524762456469826E-3</v>
          </cell>
          <cell r="BK222">
            <v>39.523527400186104</v>
          </cell>
          <cell r="BL222">
            <v>9.2292577945130901E-3</v>
          </cell>
          <cell r="BM222">
            <v>0</v>
          </cell>
          <cell r="BN222">
            <v>22500</v>
          </cell>
          <cell r="BO222">
            <v>0</v>
          </cell>
          <cell r="BP222">
            <v>0</v>
          </cell>
          <cell r="BQ222">
            <v>1529605.2631578946</v>
          </cell>
          <cell r="BR222">
            <v>0</v>
          </cell>
          <cell r="BS222">
            <v>0</v>
          </cell>
          <cell r="BV222">
            <v>0</v>
          </cell>
          <cell r="BW222">
            <v>1550000</v>
          </cell>
          <cell r="BX222">
            <v>130000</v>
          </cell>
          <cell r="BY222">
            <v>162535</v>
          </cell>
          <cell r="BZ222">
            <v>18.059444444444445</v>
          </cell>
          <cell r="CA222">
            <v>42.192408482296067</v>
          </cell>
          <cell r="CB222">
            <v>9.8524762456469826E-3</v>
          </cell>
          <cell r="CC222">
            <v>39.523527400186104</v>
          </cell>
          <cell r="CD222">
            <v>9.2292577945130901E-3</v>
          </cell>
          <cell r="CE222">
            <v>0</v>
          </cell>
          <cell r="CF222">
            <v>22500</v>
          </cell>
          <cell r="CG222">
            <v>0</v>
          </cell>
          <cell r="CH222">
            <v>0</v>
          </cell>
          <cell r="CI222">
            <v>1529605.2631578946</v>
          </cell>
          <cell r="CJ222">
            <v>0</v>
          </cell>
          <cell r="CK222">
            <v>0</v>
          </cell>
          <cell r="CL222">
            <v>39.523527400186104</v>
          </cell>
          <cell r="CM222">
            <v>9.2292577945130901E-3</v>
          </cell>
        </row>
        <row r="223">
          <cell r="A223" t="str">
            <v>280570-PS01</v>
          </cell>
          <cell r="B223" t="str">
            <v>WLSSD - Combined Heat and Power</v>
          </cell>
          <cell r="C223" t="str">
            <v>Fletcher</v>
          </cell>
          <cell r="D223">
            <v>90.1</v>
          </cell>
          <cell r="E223">
            <v>56</v>
          </cell>
          <cell r="F223" t="str">
            <v>Cogeneration imp, engine generators</v>
          </cell>
          <cell r="G223">
            <v>2019</v>
          </cell>
          <cell r="H223" t="str">
            <v/>
          </cell>
          <cell r="I223" t="str">
            <v>Yes</v>
          </cell>
          <cell r="J223">
            <v>0</v>
          </cell>
          <cell r="L223">
            <v>51239</v>
          </cell>
          <cell r="S223">
            <v>50169.033638076631</v>
          </cell>
          <cell r="T223">
            <v>51239</v>
          </cell>
          <cell r="U223" t="str">
            <v>other</v>
          </cell>
          <cell r="W223">
            <v>18</v>
          </cell>
          <cell r="X223">
            <v>43017</v>
          </cell>
          <cell r="AA223">
            <v>43017</v>
          </cell>
          <cell r="AB223">
            <v>43017</v>
          </cell>
          <cell r="AC223">
            <v>43017</v>
          </cell>
          <cell r="AD223">
            <v>6816583</v>
          </cell>
          <cell r="AF223">
            <v>25657038.480999999</v>
          </cell>
          <cell r="AG223">
            <v>21933517</v>
          </cell>
          <cell r="AL223">
            <v>215085000</v>
          </cell>
          <cell r="AM223">
            <v>0</v>
          </cell>
          <cell r="AN223">
            <v>1</v>
          </cell>
          <cell r="AO223">
            <v>1</v>
          </cell>
          <cell r="AP223">
            <v>0</v>
          </cell>
          <cell r="AQ223">
            <v>10560000</v>
          </cell>
          <cell r="AR223">
            <v>10560000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1000000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10560000</v>
          </cell>
          <cell r="BG223">
            <v>6816583</v>
          </cell>
          <cell r="BH223">
            <v>21933517</v>
          </cell>
          <cell r="BI223">
            <v>56.846057987774053</v>
          </cell>
          <cell r="BJ223">
            <v>1.3313153961890135E-2</v>
          </cell>
          <cell r="BK223">
            <v>56.529040961942378</v>
          </cell>
          <cell r="BL223">
            <v>1.3238909649745478E-2</v>
          </cell>
          <cell r="BM223">
            <v>0</v>
          </cell>
          <cell r="BN223">
            <v>1290510</v>
          </cell>
          <cell r="BO223">
            <v>0</v>
          </cell>
          <cell r="BP223">
            <v>0</v>
          </cell>
          <cell r="BQ223">
            <v>10560000</v>
          </cell>
          <cell r="BR223">
            <v>0</v>
          </cell>
          <cell r="BS223">
            <v>0</v>
          </cell>
          <cell r="BV223">
            <v>0</v>
          </cell>
          <cell r="BW223">
            <v>10560000</v>
          </cell>
          <cell r="BX223">
            <v>6816583</v>
          </cell>
          <cell r="BY223">
            <v>21933517</v>
          </cell>
          <cell r="BZ223">
            <v>42.490017512456312</v>
          </cell>
          <cell r="CA223">
            <v>56.846057987774053</v>
          </cell>
          <cell r="CB223">
            <v>1.3313153961890135E-2</v>
          </cell>
          <cell r="CC223">
            <v>56.529040961942378</v>
          </cell>
          <cell r="CD223">
            <v>1.3238909649745478E-2</v>
          </cell>
          <cell r="CE223">
            <v>0</v>
          </cell>
          <cell r="CF223">
            <v>1290510</v>
          </cell>
          <cell r="CG223">
            <v>0</v>
          </cell>
          <cell r="CH223">
            <v>0</v>
          </cell>
          <cell r="CI223">
            <v>10560000</v>
          </cell>
          <cell r="CJ223">
            <v>0</v>
          </cell>
          <cell r="CK223">
            <v>0</v>
          </cell>
          <cell r="CL223">
            <v>56.529040961942378</v>
          </cell>
          <cell r="CM223">
            <v>1.3238909649745478E-2</v>
          </cell>
        </row>
        <row r="224">
          <cell r="A224" t="str">
            <v>280570-PS02</v>
          </cell>
          <cell r="B224" t="str">
            <v>WLSSD - Combined Heat and Power</v>
          </cell>
          <cell r="C224" t="str">
            <v>Fletcher</v>
          </cell>
          <cell r="D224">
            <v>90.2</v>
          </cell>
          <cell r="E224">
            <v>56</v>
          </cell>
          <cell r="F224" t="str">
            <v>Heat recovery improvements</v>
          </cell>
          <cell r="G224" t="str">
            <v/>
          </cell>
          <cell r="H224" t="str">
            <v/>
          </cell>
          <cell r="I224" t="str">
            <v/>
          </cell>
          <cell r="J224">
            <v>0</v>
          </cell>
          <cell r="L224">
            <v>51239</v>
          </cell>
          <cell r="S224">
            <v>50169.033638076631</v>
          </cell>
          <cell r="T224">
            <v>51239</v>
          </cell>
          <cell r="U224" t="str">
            <v>other</v>
          </cell>
          <cell r="W224">
            <v>18</v>
          </cell>
          <cell r="X224">
            <v>43017</v>
          </cell>
          <cell r="AA224">
            <v>43017</v>
          </cell>
          <cell r="AB224">
            <v>43017</v>
          </cell>
          <cell r="AC224">
            <v>43017</v>
          </cell>
          <cell r="AD224">
            <v>6816583</v>
          </cell>
          <cell r="AF224">
            <v>25657038.480999999</v>
          </cell>
          <cell r="AG224">
            <v>21933517</v>
          </cell>
          <cell r="AL224">
            <v>215085000</v>
          </cell>
          <cell r="AM224">
            <v>0</v>
          </cell>
          <cell r="AN224">
            <v>1</v>
          </cell>
          <cell r="AO224">
            <v>1</v>
          </cell>
          <cell r="AP224">
            <v>0</v>
          </cell>
          <cell r="AQ224">
            <v>3225000</v>
          </cell>
          <cell r="AR224">
            <v>3225000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3225000</v>
          </cell>
          <cell r="BG224">
            <v>6816583</v>
          </cell>
          <cell r="BH224">
            <v>21933517</v>
          </cell>
          <cell r="BI224">
            <v>56.046689569838293</v>
          </cell>
          <cell r="BJ224">
            <v>1.3125944589825319E-2</v>
          </cell>
          <cell r="BK224">
            <v>55.949873290642536</v>
          </cell>
          <cell r="BL224">
            <v>1.3103270545633414E-2</v>
          </cell>
          <cell r="BM224">
            <v>0</v>
          </cell>
          <cell r="BN224">
            <v>1290510</v>
          </cell>
          <cell r="BO224">
            <v>0</v>
          </cell>
          <cell r="BP224">
            <v>0</v>
          </cell>
          <cell r="BQ224">
            <v>3225000</v>
          </cell>
          <cell r="BR224">
            <v>0</v>
          </cell>
          <cell r="BS224">
            <v>0</v>
          </cell>
          <cell r="BV224">
            <v>0</v>
          </cell>
          <cell r="BW224">
            <v>3225000</v>
          </cell>
          <cell r="BX224">
            <v>6816583</v>
          </cell>
          <cell r="BY224">
            <v>21933517</v>
          </cell>
          <cell r="BZ224">
            <v>42.490017512456312</v>
          </cell>
          <cell r="CA224">
            <v>56.046689569838293</v>
          </cell>
          <cell r="CB224">
            <v>1.3125944589825319E-2</v>
          </cell>
          <cell r="CC224">
            <v>55.949873290642536</v>
          </cell>
          <cell r="CD224">
            <v>1.3103270545633414E-2</v>
          </cell>
          <cell r="CE224">
            <v>0</v>
          </cell>
          <cell r="CF224">
            <v>1290510</v>
          </cell>
          <cell r="CG224">
            <v>0</v>
          </cell>
          <cell r="CH224">
            <v>0</v>
          </cell>
          <cell r="CI224">
            <v>3225000</v>
          </cell>
          <cell r="CJ224">
            <v>0</v>
          </cell>
          <cell r="CK224">
            <v>0</v>
          </cell>
          <cell r="CL224">
            <v>55.949873290642536</v>
          </cell>
          <cell r="CM224">
            <v>1.3103270545633414E-2</v>
          </cell>
        </row>
        <row r="225">
          <cell r="A225" t="str">
            <v>280570-PS03</v>
          </cell>
          <cell r="B225" t="str">
            <v>WLSSD - Combined Heat and Power</v>
          </cell>
          <cell r="C225" t="str">
            <v>Fletcher</v>
          </cell>
          <cell r="D225">
            <v>90.3</v>
          </cell>
          <cell r="E225">
            <v>56</v>
          </cell>
          <cell r="F225" t="str">
            <v>Digester sludge heat exchanger improvements</v>
          </cell>
          <cell r="G225" t="str">
            <v/>
          </cell>
          <cell r="H225" t="str">
            <v/>
          </cell>
          <cell r="I225" t="str">
            <v/>
          </cell>
          <cell r="J225">
            <v>0</v>
          </cell>
          <cell r="L225">
            <v>51239</v>
          </cell>
          <cell r="S225">
            <v>50169.033638076631</v>
          </cell>
          <cell r="T225">
            <v>51239</v>
          </cell>
          <cell r="U225" t="str">
            <v>other</v>
          </cell>
          <cell r="W225">
            <v>18</v>
          </cell>
          <cell r="X225">
            <v>43017</v>
          </cell>
          <cell r="AA225">
            <v>43017</v>
          </cell>
          <cell r="AB225">
            <v>43017</v>
          </cell>
          <cell r="AC225">
            <v>43017</v>
          </cell>
          <cell r="AD225">
            <v>6816583</v>
          </cell>
          <cell r="AF225">
            <v>25657038.480999999</v>
          </cell>
          <cell r="AG225">
            <v>21933517</v>
          </cell>
          <cell r="AL225">
            <v>215085000</v>
          </cell>
          <cell r="AM225">
            <v>0</v>
          </cell>
          <cell r="AN225">
            <v>1</v>
          </cell>
          <cell r="AO225">
            <v>1</v>
          </cell>
          <cell r="AP225">
            <v>0</v>
          </cell>
          <cell r="AQ225">
            <v>2715000</v>
          </cell>
          <cell r="AR225">
            <v>2715000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2715000</v>
          </cell>
          <cell r="BG225">
            <v>6816583</v>
          </cell>
          <cell r="BH225">
            <v>21933517</v>
          </cell>
          <cell r="BI225">
            <v>55.991109761638256</v>
          </cell>
          <cell r="BJ225">
            <v>1.3112927987268664E-2</v>
          </cell>
          <cell r="BK225">
            <v>55.909603963803683</v>
          </cell>
          <cell r="BL225">
            <v>1.3093839605879199E-2</v>
          </cell>
          <cell r="BM225">
            <v>0</v>
          </cell>
          <cell r="BN225">
            <v>1290510</v>
          </cell>
          <cell r="BO225">
            <v>0</v>
          </cell>
          <cell r="BP225">
            <v>0</v>
          </cell>
          <cell r="BQ225">
            <v>2715000</v>
          </cell>
          <cell r="BR225">
            <v>0</v>
          </cell>
          <cell r="BS225">
            <v>0</v>
          </cell>
          <cell r="BV225">
            <v>0</v>
          </cell>
          <cell r="BW225">
            <v>2715000</v>
          </cell>
          <cell r="BX225">
            <v>6816583</v>
          </cell>
          <cell r="BY225">
            <v>21933517</v>
          </cell>
          <cell r="BZ225">
            <v>42.490017512456312</v>
          </cell>
          <cell r="CA225">
            <v>55.991109761638256</v>
          </cell>
          <cell r="CB225">
            <v>1.3112927987268664E-2</v>
          </cell>
          <cell r="CC225">
            <v>55.909603963803683</v>
          </cell>
          <cell r="CD225">
            <v>1.3093839605879199E-2</v>
          </cell>
          <cell r="CE225">
            <v>0</v>
          </cell>
          <cell r="CF225">
            <v>1290510</v>
          </cell>
          <cell r="CG225">
            <v>0</v>
          </cell>
          <cell r="CH225">
            <v>0</v>
          </cell>
          <cell r="CI225">
            <v>2715000</v>
          </cell>
          <cell r="CJ225">
            <v>0</v>
          </cell>
          <cell r="CK225">
            <v>0</v>
          </cell>
          <cell r="CL225">
            <v>55.909603963803683</v>
          </cell>
          <cell r="CM225">
            <v>1.3093839605879199E-2</v>
          </cell>
        </row>
        <row r="226">
          <cell r="A226" t="str">
            <v>280570-PS04</v>
          </cell>
          <cell r="B226" t="str">
            <v>WLSSD - Combined Heat and Power</v>
          </cell>
          <cell r="C226" t="str">
            <v>Fletcher</v>
          </cell>
          <cell r="D226">
            <v>90.4</v>
          </cell>
          <cell r="E226">
            <v>56</v>
          </cell>
          <cell r="F226" t="str">
            <v>Main switchgear replacement</v>
          </cell>
          <cell r="G226">
            <v>2019</v>
          </cell>
          <cell r="H226" t="str">
            <v>Yes</v>
          </cell>
          <cell r="I226" t="str">
            <v/>
          </cell>
          <cell r="J226">
            <v>2019</v>
          </cell>
          <cell r="L226">
            <v>51239</v>
          </cell>
          <cell r="S226">
            <v>50169.033638076631</v>
          </cell>
          <cell r="T226">
            <v>51239</v>
          </cell>
          <cell r="U226" t="str">
            <v>other</v>
          </cell>
          <cell r="W226">
            <v>18</v>
          </cell>
          <cell r="X226">
            <v>43017</v>
          </cell>
          <cell r="AA226">
            <v>43017</v>
          </cell>
          <cell r="AB226">
            <v>43017</v>
          </cell>
          <cell r="AC226">
            <v>43017</v>
          </cell>
          <cell r="AD226">
            <v>6816583</v>
          </cell>
          <cell r="AF226">
            <v>25657038.480999999</v>
          </cell>
          <cell r="AG226">
            <v>21933517</v>
          </cell>
          <cell r="AL226">
            <v>215085000</v>
          </cell>
          <cell r="AM226">
            <v>1</v>
          </cell>
          <cell r="AN226">
            <v>1</v>
          </cell>
          <cell r="AO226">
            <v>1</v>
          </cell>
          <cell r="AP226">
            <v>3924390</v>
          </cell>
          <cell r="AQ226">
            <v>3924390</v>
          </cell>
          <cell r="AR226">
            <v>3924390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635751.17999999993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3924390</v>
          </cell>
          <cell r="BG226">
            <v>6816583</v>
          </cell>
          <cell r="BH226">
            <v>21933517</v>
          </cell>
          <cell r="BI226">
            <v>56.122909103283426</v>
          </cell>
          <cell r="BJ226">
            <v>1.314379494602551E-2</v>
          </cell>
          <cell r="BK226">
            <v>56.005096750442185</v>
          </cell>
          <cell r="BL226">
            <v>1.3116203692603412E-2</v>
          </cell>
          <cell r="BM226">
            <v>0</v>
          </cell>
          <cell r="BN226">
            <v>1290510</v>
          </cell>
          <cell r="BO226">
            <v>0</v>
          </cell>
          <cell r="BP226">
            <v>0</v>
          </cell>
          <cell r="BQ226">
            <v>3924390</v>
          </cell>
          <cell r="BR226">
            <v>0</v>
          </cell>
          <cell r="BS226">
            <v>0</v>
          </cell>
          <cell r="BV226">
            <v>0</v>
          </cell>
          <cell r="BW226">
            <v>3924390</v>
          </cell>
          <cell r="BX226">
            <v>6816583</v>
          </cell>
          <cell r="BY226">
            <v>21933517</v>
          </cell>
          <cell r="BZ226">
            <v>42.490017512456312</v>
          </cell>
          <cell r="CA226">
            <v>56.122909103283426</v>
          </cell>
          <cell r="CB226">
            <v>1.314379494602551E-2</v>
          </cell>
          <cell r="CC226">
            <v>56.005096750442185</v>
          </cell>
          <cell r="CD226">
            <v>1.3116203692603412E-2</v>
          </cell>
          <cell r="CE226">
            <v>0</v>
          </cell>
          <cell r="CF226">
            <v>1290510</v>
          </cell>
          <cell r="CG226">
            <v>0</v>
          </cell>
          <cell r="CH226">
            <v>0</v>
          </cell>
          <cell r="CI226">
            <v>3924390</v>
          </cell>
          <cell r="CJ226">
            <v>0</v>
          </cell>
          <cell r="CK226">
            <v>0</v>
          </cell>
          <cell r="CL226">
            <v>56.005096750442185</v>
          </cell>
          <cell r="CM226">
            <v>1.3116203692603412E-2</v>
          </cell>
        </row>
        <row r="227">
          <cell r="A227" t="str">
            <v>280571-PS01</v>
          </cell>
          <cell r="B227" t="str">
            <v>WLSSD - Conveyance System</v>
          </cell>
          <cell r="C227" t="str">
            <v>Fletcher</v>
          </cell>
          <cell r="D227">
            <v>18</v>
          </cell>
          <cell r="E227">
            <v>76</v>
          </cell>
          <cell r="F227" t="str">
            <v>Misc interceptor rehab, Phase 2</v>
          </cell>
          <cell r="G227">
            <v>2019</v>
          </cell>
          <cell r="H227" t="str">
            <v/>
          </cell>
          <cell r="I227" t="str">
            <v>Yes</v>
          </cell>
          <cell r="J227">
            <v>0</v>
          </cell>
          <cell r="L227">
            <v>51239</v>
          </cell>
          <cell r="S227">
            <v>50169.033638076631</v>
          </cell>
          <cell r="T227">
            <v>51239</v>
          </cell>
          <cell r="U227" t="str">
            <v>other</v>
          </cell>
          <cell r="W227">
            <v>18</v>
          </cell>
          <cell r="X227">
            <v>43017</v>
          </cell>
          <cell r="AA227">
            <v>43017</v>
          </cell>
          <cell r="AB227">
            <v>43017</v>
          </cell>
          <cell r="AC227">
            <v>43017</v>
          </cell>
          <cell r="AD227">
            <v>6816583</v>
          </cell>
          <cell r="AF227">
            <v>25657038.480999999</v>
          </cell>
          <cell r="AG227">
            <v>21933517</v>
          </cell>
          <cell r="AL227">
            <v>215085000</v>
          </cell>
          <cell r="AM227">
            <v>0</v>
          </cell>
          <cell r="AN227">
            <v>1</v>
          </cell>
          <cell r="AO227">
            <v>1</v>
          </cell>
          <cell r="AP227">
            <v>0</v>
          </cell>
          <cell r="AQ227">
            <v>8327000</v>
          </cell>
          <cell r="AR227">
            <v>8327000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8327000</v>
          </cell>
          <cell r="BG227">
            <v>6816583</v>
          </cell>
          <cell r="BH227">
            <v>21933517</v>
          </cell>
          <cell r="BI227">
            <v>56.602705611870768</v>
          </cell>
          <cell r="BJ227">
            <v>1.325616166089208E-2</v>
          </cell>
          <cell r="BK227">
            <v>56.352724477959761</v>
          </cell>
          <cell r="BL227">
            <v>1.3197616927253013E-2</v>
          </cell>
          <cell r="BM227">
            <v>0</v>
          </cell>
          <cell r="BN227">
            <v>1290510</v>
          </cell>
          <cell r="BO227">
            <v>0</v>
          </cell>
          <cell r="BP227">
            <v>0</v>
          </cell>
          <cell r="BQ227">
            <v>8327000</v>
          </cell>
          <cell r="BR227">
            <v>0</v>
          </cell>
          <cell r="BS227">
            <v>0</v>
          </cell>
          <cell r="BV227">
            <v>0</v>
          </cell>
          <cell r="BW227">
            <v>8327000</v>
          </cell>
          <cell r="BX227">
            <v>6816583</v>
          </cell>
          <cell r="BY227">
            <v>21933517</v>
          </cell>
          <cell r="BZ227">
            <v>42.490017512456312</v>
          </cell>
          <cell r="CA227">
            <v>56.602705611870768</v>
          </cell>
          <cell r="CB227">
            <v>1.325616166089208E-2</v>
          </cell>
          <cell r="CC227">
            <v>56.352724477959761</v>
          </cell>
          <cell r="CD227">
            <v>1.3197616927253013E-2</v>
          </cell>
          <cell r="CE227">
            <v>0</v>
          </cell>
          <cell r="CF227">
            <v>1290510</v>
          </cell>
          <cell r="CG227">
            <v>0</v>
          </cell>
          <cell r="CH227">
            <v>0</v>
          </cell>
          <cell r="CI227">
            <v>8327000</v>
          </cell>
          <cell r="CJ227">
            <v>0</v>
          </cell>
          <cell r="CK227">
            <v>0</v>
          </cell>
          <cell r="CL227">
            <v>56.352724477959761</v>
          </cell>
          <cell r="CM227">
            <v>1.3197616927253013E-2</v>
          </cell>
        </row>
        <row r="228">
          <cell r="A228" t="str">
            <v>279633-PS11</v>
          </cell>
          <cell r="B228" t="str">
            <v>WLSSD - Interceptor Improvements</v>
          </cell>
          <cell r="C228" t="str">
            <v>Fletcher</v>
          </cell>
          <cell r="D228">
            <v>3.1</v>
          </cell>
          <cell r="E228">
            <v>91</v>
          </cell>
          <cell r="F228" t="str">
            <v>Scanlon interceptor FRP rehab</v>
          </cell>
          <cell r="G228">
            <v>2018</v>
          </cell>
          <cell r="H228" t="str">
            <v>Yes</v>
          </cell>
          <cell r="I228" t="str">
            <v/>
          </cell>
          <cell r="J228">
            <v>2019</v>
          </cell>
          <cell r="K228">
            <v>137469</v>
          </cell>
          <cell r="L228">
            <v>50169.033638076631</v>
          </cell>
          <cell r="M228">
            <v>37048</v>
          </cell>
          <cell r="N228">
            <v>46522</v>
          </cell>
          <cell r="O228">
            <v>46809</v>
          </cell>
          <cell r="P228">
            <v>47191.291366527286</v>
          </cell>
          <cell r="Q228">
            <v>48719</v>
          </cell>
          <cell r="R228">
            <v>49273.206386877238</v>
          </cell>
          <cell r="S228">
            <v>50169.033638076631</v>
          </cell>
          <cell r="T228">
            <v>51239</v>
          </cell>
          <cell r="U228">
            <v>0</v>
          </cell>
          <cell r="W228">
            <v>18</v>
          </cell>
          <cell r="X228">
            <v>43017</v>
          </cell>
          <cell r="AA228">
            <v>43017</v>
          </cell>
          <cell r="AB228">
            <v>43017</v>
          </cell>
          <cell r="AC228">
            <v>43017</v>
          </cell>
          <cell r="AD228">
            <v>6816583</v>
          </cell>
          <cell r="AF228">
            <v>25657038.480999999</v>
          </cell>
          <cell r="AG228">
            <v>21933517</v>
          </cell>
          <cell r="AH228">
            <v>165873.94067796608</v>
          </cell>
          <cell r="AL228">
            <v>215085000</v>
          </cell>
          <cell r="AM228">
            <v>1</v>
          </cell>
          <cell r="AN228">
            <v>1</v>
          </cell>
          <cell r="AO228">
            <v>1</v>
          </cell>
          <cell r="AP228">
            <v>2448277</v>
          </cell>
          <cell r="AQ228">
            <v>1077241.8800000001</v>
          </cell>
          <cell r="AR228">
            <v>1077241.8800000001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1077241.8800000001</v>
          </cell>
          <cell r="BG228">
            <v>6816583</v>
          </cell>
          <cell r="BH228">
            <v>21933517</v>
          </cell>
          <cell r="BI228">
            <v>55.812626855387968</v>
          </cell>
          <cell r="BJ228">
            <v>1.3349898806030347E-2</v>
          </cell>
          <cell r="BK228">
            <v>55.780287459848296</v>
          </cell>
          <cell r="BL228">
            <v>1.3342163501633704E-2</v>
          </cell>
          <cell r="BM228">
            <v>0</v>
          </cell>
          <cell r="BN228">
            <v>1290510</v>
          </cell>
          <cell r="BO228">
            <v>0</v>
          </cell>
          <cell r="BP228">
            <v>0</v>
          </cell>
          <cell r="BQ228">
            <v>1077241.8800000001</v>
          </cell>
          <cell r="BR228">
            <v>0</v>
          </cell>
          <cell r="BS228">
            <v>0</v>
          </cell>
          <cell r="BV228">
            <v>0</v>
          </cell>
          <cell r="BW228">
            <v>1077241.8800000001</v>
          </cell>
          <cell r="BX228">
            <v>6816583</v>
          </cell>
          <cell r="BY228">
            <v>21933517</v>
          </cell>
          <cell r="BZ228">
            <v>42.490017512456312</v>
          </cell>
          <cell r="CA228">
            <v>55.812626855387968</v>
          </cell>
          <cell r="CB228">
            <v>1.3349898806030347E-2</v>
          </cell>
          <cell r="CC228">
            <v>55.780287459848296</v>
          </cell>
          <cell r="CD228">
            <v>1.3342163501633704E-2</v>
          </cell>
          <cell r="CE228">
            <v>0</v>
          </cell>
          <cell r="CF228">
            <v>1290510</v>
          </cell>
          <cell r="CG228">
            <v>0</v>
          </cell>
          <cell r="CH228">
            <v>0</v>
          </cell>
          <cell r="CI228">
            <v>1077241.8800000001</v>
          </cell>
          <cell r="CJ228">
            <v>0</v>
          </cell>
          <cell r="CK228">
            <v>0</v>
          </cell>
          <cell r="CL228">
            <v>55.780287459848296</v>
          </cell>
          <cell r="CM228">
            <v>1.3342163501633704E-2</v>
          </cell>
        </row>
        <row r="229">
          <cell r="A229" t="str">
            <v>280285-PS10</v>
          </cell>
          <cell r="B229" t="str">
            <v>WLSSD - Treatment Plant Imp 2</v>
          </cell>
          <cell r="C229" t="str">
            <v>Fletcher</v>
          </cell>
          <cell r="D229">
            <v>95.5</v>
          </cell>
          <cell r="E229">
            <v>56</v>
          </cell>
          <cell r="F229" t="str">
            <v>Building 9 HVAC Improvements</v>
          </cell>
          <cell r="G229">
            <v>2019</v>
          </cell>
          <cell r="H229" t="str">
            <v/>
          </cell>
          <cell r="I229" t="str">
            <v>Yes</v>
          </cell>
          <cell r="J229">
            <v>0</v>
          </cell>
          <cell r="L229">
            <v>51239</v>
          </cell>
          <cell r="R229">
            <v>49273.206386877238</v>
          </cell>
          <cell r="S229">
            <v>50169.033638076631</v>
          </cell>
          <cell r="T229">
            <v>51239</v>
          </cell>
          <cell r="W229">
            <v>18</v>
          </cell>
          <cell r="X229">
            <v>43017</v>
          </cell>
          <cell r="AA229">
            <v>43017</v>
          </cell>
          <cell r="AB229">
            <v>43017</v>
          </cell>
          <cell r="AC229">
            <v>43017</v>
          </cell>
          <cell r="AD229">
            <v>6816583</v>
          </cell>
          <cell r="AF229">
            <v>25657038.480999999</v>
          </cell>
          <cell r="AG229">
            <v>21933517</v>
          </cell>
          <cell r="AL229">
            <v>215085000</v>
          </cell>
          <cell r="AM229">
            <v>0</v>
          </cell>
          <cell r="AN229">
            <v>1</v>
          </cell>
          <cell r="AO229">
            <v>1</v>
          </cell>
          <cell r="AP229">
            <v>0</v>
          </cell>
          <cell r="AQ229">
            <v>2500000</v>
          </cell>
          <cell r="AR229">
            <v>2500000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2500000</v>
          </cell>
          <cell r="BG229">
            <v>6816583</v>
          </cell>
          <cell r="BH229">
            <v>21933517</v>
          </cell>
          <cell r="BI229">
            <v>55.967679058181375</v>
          </cell>
          <cell r="BJ229">
            <v>1.3107440595994779E-2</v>
          </cell>
          <cell r="BK229">
            <v>55.892627678959862</v>
          </cell>
          <cell r="BL229">
            <v>1.3089863817551443E-2</v>
          </cell>
          <cell r="BM229">
            <v>0</v>
          </cell>
          <cell r="BN229">
            <v>1290510</v>
          </cell>
          <cell r="BO229">
            <v>0</v>
          </cell>
          <cell r="BP229">
            <v>0</v>
          </cell>
          <cell r="BQ229">
            <v>2500000</v>
          </cell>
          <cell r="BR229">
            <v>0</v>
          </cell>
          <cell r="BS229">
            <v>0</v>
          </cell>
          <cell r="BV229">
            <v>0</v>
          </cell>
          <cell r="BW229">
            <v>2500000</v>
          </cell>
          <cell r="BX229">
            <v>6816583</v>
          </cell>
          <cell r="BY229">
            <v>21933517</v>
          </cell>
          <cell r="BZ229">
            <v>42.490017512456312</v>
          </cell>
          <cell r="CA229">
            <v>55.967679058181375</v>
          </cell>
          <cell r="CB229">
            <v>1.3107440595994779E-2</v>
          </cell>
          <cell r="CC229">
            <v>55.892627678959862</v>
          </cell>
          <cell r="CD229">
            <v>1.3089863817551443E-2</v>
          </cell>
          <cell r="CE229">
            <v>0</v>
          </cell>
          <cell r="CF229">
            <v>1290510</v>
          </cell>
          <cell r="CG229">
            <v>0</v>
          </cell>
          <cell r="CH229">
            <v>0</v>
          </cell>
          <cell r="CI229">
            <v>2500000</v>
          </cell>
          <cell r="CJ229">
            <v>0</v>
          </cell>
          <cell r="CK229">
            <v>0</v>
          </cell>
          <cell r="CL229">
            <v>55.892627678959862</v>
          </cell>
          <cell r="CM229">
            <v>1.3089863817551443E-2</v>
          </cell>
        </row>
        <row r="230">
          <cell r="A230" t="str">
            <v>280285-PS00</v>
          </cell>
          <cell r="B230" t="str">
            <v>WLSSD - Treatment Plant Imp 2</v>
          </cell>
          <cell r="C230" t="str">
            <v>Fletcher</v>
          </cell>
          <cell r="D230">
            <v>95</v>
          </cell>
          <cell r="E230">
            <v>56</v>
          </cell>
          <cell r="F230" t="str">
            <v>Rehab treatment 2</v>
          </cell>
          <cell r="G230" t="str">
            <v/>
          </cell>
          <cell r="H230" t="str">
            <v/>
          </cell>
          <cell r="I230" t="str">
            <v/>
          </cell>
          <cell r="J230">
            <v>0</v>
          </cell>
          <cell r="L230">
            <v>51239</v>
          </cell>
          <cell r="M230">
            <v>37048</v>
          </cell>
          <cell r="N230">
            <v>46522</v>
          </cell>
          <cell r="O230">
            <v>46809</v>
          </cell>
          <cell r="P230">
            <v>47191.291366527286</v>
          </cell>
          <cell r="Q230">
            <v>48719</v>
          </cell>
          <cell r="R230">
            <v>49273.206386877238</v>
          </cell>
          <cell r="S230">
            <v>50169.033638076631</v>
          </cell>
          <cell r="T230">
            <v>51239</v>
          </cell>
          <cell r="W230">
            <v>18</v>
          </cell>
          <cell r="X230">
            <v>43017</v>
          </cell>
          <cell r="AA230">
            <v>43017</v>
          </cell>
          <cell r="AB230">
            <v>43017</v>
          </cell>
          <cell r="AC230">
            <v>43017</v>
          </cell>
          <cell r="AD230">
            <v>6816583</v>
          </cell>
          <cell r="AF230">
            <v>25657038.480999999</v>
          </cell>
          <cell r="AG230">
            <v>21933517</v>
          </cell>
          <cell r="AH230">
            <v>165873.94067796608</v>
          </cell>
          <cell r="AL230">
            <v>215085000</v>
          </cell>
          <cell r="AM230">
            <v>0</v>
          </cell>
          <cell r="AN230">
            <v>1</v>
          </cell>
          <cell r="AO230">
            <v>1</v>
          </cell>
          <cell r="AP230">
            <v>0</v>
          </cell>
          <cell r="AQ230">
            <v>5617055.8399999999</v>
          </cell>
          <cell r="AR230">
            <v>5617055.8399999999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5617055.8399999999</v>
          </cell>
          <cell r="BG230">
            <v>6816583</v>
          </cell>
          <cell r="BH230">
            <v>21933517</v>
          </cell>
          <cell r="BI230">
            <v>56.307375853742144</v>
          </cell>
          <cell r="BJ230">
            <v>1.3186996433281402E-2</v>
          </cell>
          <cell r="BK230">
            <v>56.138748738559649</v>
          </cell>
          <cell r="BL230">
            <v>1.3147504534879988E-2</v>
          </cell>
          <cell r="BM230">
            <v>0</v>
          </cell>
          <cell r="BN230">
            <v>1290510</v>
          </cell>
          <cell r="BO230">
            <v>0</v>
          </cell>
          <cell r="BP230">
            <v>0</v>
          </cell>
          <cell r="BQ230">
            <v>5617055.8399999999</v>
          </cell>
          <cell r="BR230">
            <v>0</v>
          </cell>
          <cell r="BS230">
            <v>0</v>
          </cell>
          <cell r="BV230">
            <v>0</v>
          </cell>
          <cell r="BW230">
            <v>5617055.8399999999</v>
          </cell>
          <cell r="BX230">
            <v>6816583</v>
          </cell>
          <cell r="BY230">
            <v>21933517</v>
          </cell>
          <cell r="BZ230">
            <v>42.490017512456312</v>
          </cell>
          <cell r="CA230">
            <v>56.307375853742144</v>
          </cell>
          <cell r="CB230">
            <v>1.3186996433281402E-2</v>
          </cell>
          <cell r="CC230">
            <v>56.138748738559649</v>
          </cell>
          <cell r="CD230">
            <v>1.3147504534879988E-2</v>
          </cell>
          <cell r="CE230">
            <v>0</v>
          </cell>
          <cell r="CF230">
            <v>1290510</v>
          </cell>
          <cell r="CG230">
            <v>0</v>
          </cell>
          <cell r="CH230">
            <v>0</v>
          </cell>
          <cell r="CI230">
            <v>5617055.8399999999</v>
          </cell>
          <cell r="CJ230">
            <v>0</v>
          </cell>
          <cell r="CK230">
            <v>0</v>
          </cell>
          <cell r="CL230">
            <v>56.138748738559649</v>
          </cell>
          <cell r="CM230">
            <v>1.3147504534879988E-2</v>
          </cell>
        </row>
        <row r="231">
          <cell r="A231" t="str">
            <v>280285-PS06</v>
          </cell>
          <cell r="B231" t="str">
            <v>WLSSD - Treatment Plant Imp 2</v>
          </cell>
          <cell r="C231" t="str">
            <v>Fletcher</v>
          </cell>
          <cell r="D231">
            <v>95.1</v>
          </cell>
          <cell r="E231">
            <v>56</v>
          </cell>
          <cell r="F231" t="str">
            <v>Oxygen Supply Improvements</v>
          </cell>
          <cell r="G231">
            <v>2018</v>
          </cell>
          <cell r="H231" t="str">
            <v>Yes</v>
          </cell>
          <cell r="I231" t="str">
            <v/>
          </cell>
          <cell r="J231">
            <v>2019</v>
          </cell>
          <cell r="L231">
            <v>50169.033638076631</v>
          </cell>
          <cell r="S231">
            <v>50169.033638076631</v>
          </cell>
          <cell r="T231">
            <v>51239</v>
          </cell>
          <cell r="U231" t="str">
            <v>other</v>
          </cell>
          <cell r="W231">
            <v>18</v>
          </cell>
          <cell r="X231">
            <v>43017</v>
          </cell>
          <cell r="AA231">
            <v>43017</v>
          </cell>
          <cell r="AB231">
            <v>43017</v>
          </cell>
          <cell r="AC231">
            <v>43017</v>
          </cell>
          <cell r="AD231">
            <v>6816583</v>
          </cell>
          <cell r="AF231">
            <v>25657038.480999999</v>
          </cell>
          <cell r="AG231">
            <v>21933517</v>
          </cell>
          <cell r="AL231">
            <v>215085000</v>
          </cell>
          <cell r="AM231">
            <v>0</v>
          </cell>
          <cell r="AN231">
            <v>1</v>
          </cell>
          <cell r="AO231">
            <v>1</v>
          </cell>
          <cell r="AP231">
            <v>16175872</v>
          </cell>
          <cell r="AQ231">
            <v>16175872</v>
          </cell>
          <cell r="AR231">
            <v>16175872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865936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16175872</v>
          </cell>
          <cell r="BG231">
            <v>6816583</v>
          </cell>
          <cell r="BH231">
            <v>21933517</v>
          </cell>
          <cell r="BI231">
            <v>57.458075808628827</v>
          </cell>
          <cell r="BJ231">
            <v>1.3743475999111944E-2</v>
          </cell>
          <cell r="BK231">
            <v>56.972467207144575</v>
          </cell>
          <cell r="BL231">
            <v>1.362732261134989E-2</v>
          </cell>
          <cell r="BM231">
            <v>0</v>
          </cell>
          <cell r="BN231">
            <v>1290510</v>
          </cell>
          <cell r="BO231">
            <v>0</v>
          </cell>
          <cell r="BP231">
            <v>0</v>
          </cell>
          <cell r="BQ231">
            <v>16175872</v>
          </cell>
          <cell r="BR231">
            <v>0</v>
          </cell>
          <cell r="BS231">
            <v>0</v>
          </cell>
          <cell r="BV231">
            <v>0</v>
          </cell>
          <cell r="BW231">
            <v>16175872</v>
          </cell>
          <cell r="BX231">
            <v>6816583</v>
          </cell>
          <cell r="BY231">
            <v>21933517</v>
          </cell>
          <cell r="BZ231">
            <v>42.490017512456312</v>
          </cell>
          <cell r="CA231">
            <v>57.458075808628827</v>
          </cell>
          <cell r="CB231">
            <v>1.3743475999111944E-2</v>
          </cell>
          <cell r="CC231">
            <v>56.972467207144575</v>
          </cell>
          <cell r="CD231">
            <v>1.362732261134989E-2</v>
          </cell>
          <cell r="CE231">
            <v>0</v>
          </cell>
          <cell r="CF231">
            <v>1290510</v>
          </cell>
          <cell r="CG231">
            <v>0</v>
          </cell>
          <cell r="CH231">
            <v>0</v>
          </cell>
          <cell r="CI231">
            <v>16175872</v>
          </cell>
          <cell r="CJ231">
            <v>0</v>
          </cell>
          <cell r="CK231">
            <v>0</v>
          </cell>
          <cell r="CL231">
            <v>56.972467207144575</v>
          </cell>
          <cell r="CM231">
            <v>1.362732261134989E-2</v>
          </cell>
        </row>
        <row r="232">
          <cell r="A232" t="str">
            <v>280285-PS07</v>
          </cell>
          <cell r="B232" t="str">
            <v>WLSSD - Treatment Plant Imp 2</v>
          </cell>
          <cell r="C232" t="str">
            <v>Fletcher</v>
          </cell>
          <cell r="D232">
            <v>95.2</v>
          </cell>
          <cell r="E232">
            <v>56</v>
          </cell>
          <cell r="F232" t="str">
            <v>Screw Pump Improvements Ph. 2</v>
          </cell>
          <cell r="G232">
            <v>2018</v>
          </cell>
          <cell r="H232" t="str">
            <v>Yes</v>
          </cell>
          <cell r="I232" t="str">
            <v/>
          </cell>
          <cell r="J232">
            <v>2019</v>
          </cell>
          <cell r="L232">
            <v>50169.033638076631</v>
          </cell>
          <cell r="S232">
            <v>50169.033638076631</v>
          </cell>
          <cell r="T232">
            <v>51239</v>
          </cell>
          <cell r="U232" t="str">
            <v>other</v>
          </cell>
          <cell r="W232">
            <v>18</v>
          </cell>
          <cell r="X232">
            <v>43017</v>
          </cell>
          <cell r="AA232">
            <v>43017</v>
          </cell>
          <cell r="AB232">
            <v>43017</v>
          </cell>
          <cell r="AC232">
            <v>43017</v>
          </cell>
          <cell r="AD232">
            <v>6816583</v>
          </cell>
          <cell r="AF232">
            <v>25657038.480999999</v>
          </cell>
          <cell r="AG232">
            <v>21933517</v>
          </cell>
          <cell r="AL232">
            <v>215085000</v>
          </cell>
          <cell r="AM232">
            <v>0</v>
          </cell>
          <cell r="AN232">
            <v>1</v>
          </cell>
          <cell r="AO232">
            <v>1</v>
          </cell>
          <cell r="AP232">
            <v>708870</v>
          </cell>
          <cell r="AQ232">
            <v>708870</v>
          </cell>
          <cell r="AR232">
            <v>708870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708870</v>
          </cell>
          <cell r="BG232">
            <v>6816583</v>
          </cell>
          <cell r="BH232">
            <v>21933517</v>
          </cell>
          <cell r="BI232">
            <v>55.772481681982697</v>
          </cell>
          <cell r="BJ232">
            <v>1.3340296426914606E-2</v>
          </cell>
          <cell r="BK232">
            <v>55.751201013507199</v>
          </cell>
          <cell r="BL232">
            <v>1.3335206274619702E-2</v>
          </cell>
          <cell r="BM232">
            <v>0</v>
          </cell>
          <cell r="BN232">
            <v>1290510</v>
          </cell>
          <cell r="BO232">
            <v>0</v>
          </cell>
          <cell r="BP232">
            <v>0</v>
          </cell>
          <cell r="BQ232">
            <v>708870</v>
          </cell>
          <cell r="BR232">
            <v>0</v>
          </cell>
          <cell r="BS232">
            <v>0</v>
          </cell>
          <cell r="BV232">
            <v>0</v>
          </cell>
          <cell r="BW232">
            <v>708870</v>
          </cell>
          <cell r="BX232">
            <v>6816583</v>
          </cell>
          <cell r="BY232">
            <v>21933517</v>
          </cell>
          <cell r="BZ232">
            <v>42.490017512456312</v>
          </cell>
          <cell r="CA232">
            <v>55.772481681982697</v>
          </cell>
          <cell r="CB232">
            <v>1.3340296426914606E-2</v>
          </cell>
          <cell r="CC232">
            <v>55.751201013507199</v>
          </cell>
          <cell r="CD232">
            <v>1.3335206274619702E-2</v>
          </cell>
          <cell r="CE232">
            <v>0</v>
          </cell>
          <cell r="CF232">
            <v>1290510</v>
          </cell>
          <cell r="CG232">
            <v>0</v>
          </cell>
          <cell r="CH232">
            <v>0</v>
          </cell>
          <cell r="CI232">
            <v>708870</v>
          </cell>
          <cell r="CJ232">
            <v>0</v>
          </cell>
          <cell r="CK232">
            <v>0</v>
          </cell>
          <cell r="CL232">
            <v>55.751201013507199</v>
          </cell>
          <cell r="CM232">
            <v>1.3335206274619702E-2</v>
          </cell>
        </row>
        <row r="233">
          <cell r="A233" t="str">
            <v>280285-PS08</v>
          </cell>
          <cell r="B233" t="str">
            <v>WLSSD - Treatment Plant Imp 2</v>
          </cell>
          <cell r="C233" t="str">
            <v>Fletcher</v>
          </cell>
          <cell r="D233">
            <v>95.3</v>
          </cell>
          <cell r="E233">
            <v>56</v>
          </cell>
          <cell r="F233" t="str">
            <v>Screw Pump Improvements Ph. 3</v>
          </cell>
          <cell r="G233">
            <v>2019</v>
          </cell>
          <cell r="H233" t="str">
            <v/>
          </cell>
          <cell r="I233" t="str">
            <v>Yes</v>
          </cell>
          <cell r="J233">
            <v>0</v>
          </cell>
          <cell r="L233">
            <v>51239</v>
          </cell>
          <cell r="S233">
            <v>50169.033638076631</v>
          </cell>
          <cell r="T233">
            <v>51239</v>
          </cell>
          <cell r="U233" t="str">
            <v>other</v>
          </cell>
          <cell r="W233">
            <v>18</v>
          </cell>
          <cell r="X233">
            <v>43017</v>
          </cell>
          <cell r="AA233">
            <v>43017</v>
          </cell>
          <cell r="AB233">
            <v>43017</v>
          </cell>
          <cell r="AC233">
            <v>43017</v>
          </cell>
          <cell r="AD233">
            <v>6816583</v>
          </cell>
          <cell r="AF233">
            <v>25657038.480999999</v>
          </cell>
          <cell r="AG233">
            <v>21933517</v>
          </cell>
          <cell r="AL233">
            <v>215085000</v>
          </cell>
          <cell r="AM233">
            <v>0</v>
          </cell>
          <cell r="AN233">
            <v>1</v>
          </cell>
          <cell r="AO233">
            <v>1</v>
          </cell>
          <cell r="AP233">
            <v>0</v>
          </cell>
          <cell r="AQ233">
            <v>600000</v>
          </cell>
          <cell r="AR233">
            <v>600000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600000</v>
          </cell>
          <cell r="BG233">
            <v>6816583</v>
          </cell>
          <cell r="BH233">
            <v>21933517</v>
          </cell>
          <cell r="BI233">
            <v>55.760617027632236</v>
          </cell>
          <cell r="BJ233">
            <v>1.3058947370783716E-2</v>
          </cell>
          <cell r="BK233">
            <v>55.742604696619075</v>
          </cell>
          <cell r="BL233">
            <v>1.3054728943957315E-2</v>
          </cell>
          <cell r="BM233">
            <v>0</v>
          </cell>
          <cell r="BN233">
            <v>1290510</v>
          </cell>
          <cell r="BO233">
            <v>0</v>
          </cell>
          <cell r="BP233">
            <v>0</v>
          </cell>
          <cell r="BQ233">
            <v>600000</v>
          </cell>
          <cell r="BR233">
            <v>0</v>
          </cell>
          <cell r="BS233">
            <v>0</v>
          </cell>
          <cell r="BV233">
            <v>0</v>
          </cell>
          <cell r="BW233">
            <v>600000</v>
          </cell>
          <cell r="BX233">
            <v>6816583</v>
          </cell>
          <cell r="BY233">
            <v>21933517</v>
          </cell>
          <cell r="BZ233">
            <v>42.490017512456312</v>
          </cell>
          <cell r="CA233">
            <v>55.760617027632236</v>
          </cell>
          <cell r="CB233">
            <v>1.3058947370783716E-2</v>
          </cell>
          <cell r="CC233">
            <v>55.742604696619075</v>
          </cell>
          <cell r="CD233">
            <v>1.3054728943957315E-2</v>
          </cell>
          <cell r="CE233">
            <v>0</v>
          </cell>
          <cell r="CF233">
            <v>1290510</v>
          </cell>
          <cell r="CG233">
            <v>0</v>
          </cell>
          <cell r="CH233">
            <v>0</v>
          </cell>
          <cell r="CI233">
            <v>600000</v>
          </cell>
          <cell r="CJ233">
            <v>0</v>
          </cell>
          <cell r="CK233">
            <v>0</v>
          </cell>
          <cell r="CL233">
            <v>55.742604696619075</v>
          </cell>
          <cell r="CM233">
            <v>1.3054728943957315E-2</v>
          </cell>
        </row>
        <row r="234">
          <cell r="A234" t="str">
            <v>280285-PS09</v>
          </cell>
          <cell r="B234" t="str">
            <v>WLSSD - Treatment Plant Imp 2</v>
          </cell>
          <cell r="C234" t="str">
            <v>Fletcher</v>
          </cell>
          <cell r="D234">
            <v>95.4</v>
          </cell>
          <cell r="E234">
            <v>56</v>
          </cell>
          <cell r="F234" t="str">
            <v>Dewatering Improvements</v>
          </cell>
          <cell r="G234">
            <v>2019</v>
          </cell>
          <cell r="H234" t="str">
            <v/>
          </cell>
          <cell r="I234" t="str">
            <v>Yes</v>
          </cell>
          <cell r="J234">
            <v>0</v>
          </cell>
          <cell r="L234">
            <v>51239</v>
          </cell>
          <cell r="R234">
            <v>49273.206386877238</v>
          </cell>
          <cell r="S234">
            <v>50169.033638076631</v>
          </cell>
          <cell r="T234">
            <v>51239</v>
          </cell>
          <cell r="W234">
            <v>18</v>
          </cell>
          <cell r="X234">
            <v>43017</v>
          </cell>
          <cell r="AA234">
            <v>43017</v>
          </cell>
          <cell r="AB234">
            <v>43017</v>
          </cell>
          <cell r="AC234">
            <v>43017</v>
          </cell>
          <cell r="AD234">
            <v>6816583</v>
          </cell>
          <cell r="AF234">
            <v>25657038.480999999</v>
          </cell>
          <cell r="AG234">
            <v>21933517</v>
          </cell>
          <cell r="AL234">
            <v>215085000</v>
          </cell>
          <cell r="AM234">
            <v>0</v>
          </cell>
          <cell r="AN234">
            <v>1</v>
          </cell>
          <cell r="AO234">
            <v>1</v>
          </cell>
          <cell r="AP234">
            <v>0</v>
          </cell>
          <cell r="AQ234">
            <v>1500000</v>
          </cell>
          <cell r="AR234">
            <v>1500000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1500000</v>
          </cell>
          <cell r="BG234">
            <v>6816583</v>
          </cell>
          <cell r="BH234">
            <v>21933517</v>
          </cell>
          <cell r="BI234">
            <v>55.858699042102877</v>
          </cell>
          <cell r="BJ234">
            <v>1.3081917845883693E-2</v>
          </cell>
          <cell r="BK234">
            <v>55.813668214569979</v>
          </cell>
          <cell r="BL234">
            <v>1.3071371778817693E-2</v>
          </cell>
          <cell r="BM234">
            <v>0</v>
          </cell>
          <cell r="BN234">
            <v>1290510</v>
          </cell>
          <cell r="BO234">
            <v>0</v>
          </cell>
          <cell r="BP234">
            <v>0</v>
          </cell>
          <cell r="BQ234">
            <v>1500000</v>
          </cell>
          <cell r="BR234">
            <v>0</v>
          </cell>
          <cell r="BS234">
            <v>0</v>
          </cell>
          <cell r="BV234">
            <v>0</v>
          </cell>
          <cell r="BW234">
            <v>1500000</v>
          </cell>
          <cell r="BX234">
            <v>6816583</v>
          </cell>
          <cell r="BY234">
            <v>21933517</v>
          </cell>
          <cell r="BZ234">
            <v>42.490017512456312</v>
          </cell>
          <cell r="CA234">
            <v>55.858699042102877</v>
          </cell>
          <cell r="CB234">
            <v>1.3081917845883693E-2</v>
          </cell>
          <cell r="CC234">
            <v>55.813668214569979</v>
          </cell>
          <cell r="CD234">
            <v>1.3071371778817693E-2</v>
          </cell>
          <cell r="CE234">
            <v>0</v>
          </cell>
          <cell r="CF234">
            <v>1290510</v>
          </cell>
          <cell r="CG234">
            <v>0</v>
          </cell>
          <cell r="CH234">
            <v>0</v>
          </cell>
          <cell r="CI234">
            <v>1500000</v>
          </cell>
          <cell r="CJ234">
            <v>0</v>
          </cell>
          <cell r="CK234">
            <v>0</v>
          </cell>
          <cell r="CL234">
            <v>55.813668214569979</v>
          </cell>
          <cell r="CM234">
            <v>1.3071371778817693E-2</v>
          </cell>
        </row>
        <row r="235">
          <cell r="A235" t="str">
            <v>280534-PS01</v>
          </cell>
          <cell r="B235" t="str">
            <v>Wood Lake</v>
          </cell>
          <cell r="C235" t="str">
            <v>LaFontaine</v>
          </cell>
          <cell r="D235">
            <v>6</v>
          </cell>
          <cell r="E235">
            <v>83</v>
          </cell>
          <cell r="F235" t="str">
            <v>Rehab collection and treatment</v>
          </cell>
          <cell r="G235" t="str">
            <v/>
          </cell>
          <cell r="H235" t="str">
            <v/>
          </cell>
          <cell r="I235" t="str">
            <v/>
          </cell>
          <cell r="J235">
            <v>0</v>
          </cell>
          <cell r="L235">
            <v>44500</v>
          </cell>
          <cell r="R235">
            <v>45417</v>
          </cell>
          <cell r="S235">
            <v>45357</v>
          </cell>
          <cell r="T235">
            <v>44500</v>
          </cell>
          <cell r="U235" t="str">
            <v>2018 survey</v>
          </cell>
          <cell r="V235">
            <v>2018</v>
          </cell>
          <cell r="W235">
            <v>1</v>
          </cell>
          <cell r="X235">
            <v>165</v>
          </cell>
          <cell r="Y235">
            <v>0</v>
          </cell>
          <cell r="Z235">
            <v>30</v>
          </cell>
          <cell r="AA235">
            <v>195</v>
          </cell>
          <cell r="AB235">
            <v>189</v>
          </cell>
          <cell r="AC235">
            <v>195</v>
          </cell>
          <cell r="AD235">
            <v>29100</v>
          </cell>
          <cell r="AG235">
            <v>70500</v>
          </cell>
          <cell r="AL235">
            <v>975000</v>
          </cell>
          <cell r="AM235">
            <v>0</v>
          </cell>
          <cell r="AN235">
            <v>1</v>
          </cell>
          <cell r="AO235">
            <v>1</v>
          </cell>
          <cell r="AP235">
            <v>0</v>
          </cell>
          <cell r="AQ235">
            <v>8401000</v>
          </cell>
          <cell r="AR235">
            <v>8401000</v>
          </cell>
          <cell r="AS235">
            <v>0</v>
          </cell>
          <cell r="AT235" t="str">
            <v>PER Submitted</v>
          </cell>
          <cell r="AU235">
            <v>7235000</v>
          </cell>
          <cell r="AV235">
            <v>0</v>
          </cell>
          <cell r="AW235">
            <v>1076000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4702750</v>
          </cell>
          <cell r="BD235">
            <v>4702750</v>
          </cell>
          <cell r="BE235">
            <v>0</v>
          </cell>
          <cell r="BF235">
            <v>8401000</v>
          </cell>
          <cell r="BG235">
            <v>29100</v>
          </cell>
          <cell r="BH235">
            <v>70500</v>
          </cell>
          <cell r="BI235">
            <v>244.5324725497446</v>
          </cell>
          <cell r="BJ235">
            <v>6.5941340912290675E-2</v>
          </cell>
          <cell r="BK235">
            <v>188.89656691499067</v>
          </cell>
          <cell r="BL235">
            <v>5.0938400066963777E-2</v>
          </cell>
          <cell r="BM235">
            <v>121484.99999999997</v>
          </cell>
          <cell r="BN235">
            <v>5850</v>
          </cell>
          <cell r="BO235">
            <v>16034.999999999971</v>
          </cell>
          <cell r="BP235">
            <v>393408.19742910081</v>
          </cell>
          <cell r="BQ235">
            <v>8401000</v>
          </cell>
          <cell r="BR235">
            <v>3780000</v>
          </cell>
          <cell r="BS235">
            <v>3780000</v>
          </cell>
          <cell r="BV235">
            <v>0</v>
          </cell>
          <cell r="BW235">
            <v>8401000</v>
          </cell>
          <cell r="BX235">
            <v>29100</v>
          </cell>
          <cell r="BY235">
            <v>70500</v>
          </cell>
          <cell r="BZ235">
            <v>30.128205128205128</v>
          </cell>
          <cell r="CA235">
            <v>244.5324725497446</v>
          </cell>
          <cell r="CB235">
            <v>6.5941340912290675E-2</v>
          </cell>
          <cell r="CC235">
            <v>188.89656691499067</v>
          </cell>
          <cell r="CD235">
            <v>5.0938400066963777E-2</v>
          </cell>
          <cell r="CE235">
            <v>121484.99999999997</v>
          </cell>
          <cell r="CF235">
            <v>5850</v>
          </cell>
          <cell r="CG235">
            <v>16034.999999999971</v>
          </cell>
          <cell r="CH235">
            <v>393408.19742910081</v>
          </cell>
          <cell r="CI235">
            <v>8401000</v>
          </cell>
          <cell r="CJ235">
            <v>3780000</v>
          </cell>
          <cell r="CK235">
            <v>3780000</v>
          </cell>
          <cell r="CL235">
            <v>123.05479626312102</v>
          </cell>
          <cell r="CM235">
            <v>3.3183315846234879E-2</v>
          </cell>
        </row>
        <row r="236">
          <cell r="A236" t="str">
            <v>272582-PS01</v>
          </cell>
          <cell r="B236" t="str">
            <v>Wright</v>
          </cell>
          <cell r="C236" t="str">
            <v>Fletcher</v>
          </cell>
          <cell r="D236">
            <v>151</v>
          </cell>
          <cell r="E236">
            <v>47</v>
          </cell>
          <cell r="F236" t="str">
            <v>Unsewered, collection and treatment</v>
          </cell>
          <cell r="G236" t="str">
            <v/>
          </cell>
          <cell r="H236" t="str">
            <v/>
          </cell>
          <cell r="I236" t="str">
            <v/>
          </cell>
          <cell r="J236">
            <v>0</v>
          </cell>
          <cell r="K236">
            <v>85</v>
          </cell>
          <cell r="L236">
            <v>0</v>
          </cell>
          <cell r="M236">
            <v>39375</v>
          </cell>
          <cell r="N236">
            <v>36875</v>
          </cell>
          <cell r="O236">
            <v>39583</v>
          </cell>
          <cell r="P236">
            <v>43750</v>
          </cell>
          <cell r="Q236">
            <v>44583</v>
          </cell>
          <cell r="R236">
            <v>39583</v>
          </cell>
          <cell r="S236">
            <v>42857</v>
          </cell>
          <cell r="T236">
            <v>0</v>
          </cell>
          <cell r="U236" t="str">
            <v>other</v>
          </cell>
          <cell r="W236">
            <v>0</v>
          </cell>
          <cell r="X236">
            <v>42</v>
          </cell>
          <cell r="Y236">
            <v>0</v>
          </cell>
          <cell r="Z236">
            <v>0</v>
          </cell>
          <cell r="AA236">
            <v>42</v>
          </cell>
          <cell r="AB236">
            <v>42</v>
          </cell>
          <cell r="AC236">
            <v>42</v>
          </cell>
          <cell r="AD236">
            <v>0</v>
          </cell>
          <cell r="AF236">
            <v>0</v>
          </cell>
          <cell r="AG236">
            <v>0</v>
          </cell>
          <cell r="AL236">
            <v>210000</v>
          </cell>
          <cell r="AM236">
            <v>0</v>
          </cell>
          <cell r="AN236">
            <v>1</v>
          </cell>
          <cell r="AO236">
            <v>1</v>
          </cell>
          <cell r="AP236">
            <v>0</v>
          </cell>
          <cell r="AQ236">
            <v>1600000</v>
          </cell>
          <cell r="AR236">
            <v>1600000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1600000</v>
          </cell>
          <cell r="BG236">
            <v>0</v>
          </cell>
          <cell r="BH236">
            <v>0</v>
          </cell>
          <cell r="BI236">
            <v>178.59022291994805</v>
          </cell>
          <cell r="BJ236" t="e">
            <v>#DIV/0!</v>
          </cell>
          <cell r="BK236">
            <v>129.39425827275974</v>
          </cell>
          <cell r="BL236" t="e">
            <v>#DIV/0!</v>
          </cell>
          <cell r="BM236" t="e">
            <v>#DIV/0!</v>
          </cell>
          <cell r="BN236">
            <v>1260</v>
          </cell>
          <cell r="BO236" t="e">
            <v>#DIV/0!</v>
          </cell>
          <cell r="BP236" t="e">
            <v>#DIV/0!</v>
          </cell>
          <cell r="BQ236">
            <v>1600000</v>
          </cell>
          <cell r="BR236" t="e">
            <v>#DIV/0!</v>
          </cell>
          <cell r="BS236">
            <v>0</v>
          </cell>
          <cell r="BV236">
            <v>0</v>
          </cell>
          <cell r="BW236">
            <v>1600000</v>
          </cell>
          <cell r="BX236">
            <v>0</v>
          </cell>
          <cell r="BY236">
            <v>0</v>
          </cell>
          <cell r="BZ236">
            <v>0</v>
          </cell>
          <cell r="CA236">
            <v>178.59022291994805</v>
          </cell>
          <cell r="CB236" t="e">
            <v>#DIV/0!</v>
          </cell>
          <cell r="CC236">
            <v>129.39425827275974</v>
          </cell>
          <cell r="CD236" t="e">
            <v>#DIV/0!</v>
          </cell>
          <cell r="CE236" t="e">
            <v>#DIV/0!</v>
          </cell>
          <cell r="CF236">
            <v>1260</v>
          </cell>
          <cell r="CG236" t="e">
            <v>#DIV/0!</v>
          </cell>
          <cell r="CH236" t="e">
            <v>#DIV/0!</v>
          </cell>
          <cell r="CI236">
            <v>1600000</v>
          </cell>
          <cell r="CJ236" t="e">
            <v>#DIV/0!</v>
          </cell>
          <cell r="CK236">
            <v>0</v>
          </cell>
          <cell r="CL236">
            <v>129.39425827275974</v>
          </cell>
          <cell r="CM236" t="e">
            <v>#DIV/0!</v>
          </cell>
        </row>
        <row r="237">
          <cell r="A237" t="str">
            <v>280550-PS01</v>
          </cell>
          <cell r="B237" t="str">
            <v>Zumbro Township</v>
          </cell>
          <cell r="C237" t="str">
            <v>Gallentine</v>
          </cell>
          <cell r="D237">
            <v>14</v>
          </cell>
          <cell r="E237">
            <v>79</v>
          </cell>
          <cell r="F237" t="str">
            <v>Unsewered, potential SSTS</v>
          </cell>
          <cell r="G237" t="str">
            <v/>
          </cell>
          <cell r="H237" t="str">
            <v/>
          </cell>
          <cell r="I237" t="str">
            <v/>
          </cell>
          <cell r="J237">
            <v>0</v>
          </cell>
          <cell r="L237">
            <v>83438</v>
          </cell>
          <cell r="R237">
            <v>71250</v>
          </cell>
          <cell r="S237">
            <v>80833</v>
          </cell>
          <cell r="T237">
            <v>83438</v>
          </cell>
          <cell r="U237" t="str">
            <v>other</v>
          </cell>
          <cell r="X237">
            <v>85</v>
          </cell>
          <cell r="AA237">
            <v>85</v>
          </cell>
          <cell r="AB237">
            <v>85</v>
          </cell>
          <cell r="AC237">
            <v>85</v>
          </cell>
          <cell r="AG237">
            <v>44044</v>
          </cell>
          <cell r="AL237">
            <v>425000</v>
          </cell>
          <cell r="AM237">
            <v>0</v>
          </cell>
          <cell r="AN237">
            <v>1</v>
          </cell>
          <cell r="AO237">
            <v>1</v>
          </cell>
          <cell r="AP237">
            <v>0</v>
          </cell>
          <cell r="AQ237">
            <v>5686498</v>
          </cell>
          <cell r="AR237">
            <v>5686498</v>
          </cell>
          <cell r="AS237">
            <v>4549198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4549198</v>
          </cell>
          <cell r="BF237">
            <v>1137300</v>
          </cell>
          <cell r="BG237">
            <v>0</v>
          </cell>
          <cell r="BH237">
            <v>44044</v>
          </cell>
          <cell r="BI237">
            <v>105.90574320192151</v>
          </cell>
          <cell r="BJ237">
            <v>1.5231296512656801E-2</v>
          </cell>
          <cell r="BK237">
            <v>88.626890518712784</v>
          </cell>
          <cell r="BL237">
            <v>1.2746262928456499E-2</v>
          </cell>
          <cell r="BM237">
            <v>0</v>
          </cell>
          <cell r="BN237">
            <v>2550</v>
          </cell>
          <cell r="BO237">
            <v>0</v>
          </cell>
          <cell r="BP237">
            <v>0</v>
          </cell>
          <cell r="BQ237">
            <v>1137300</v>
          </cell>
          <cell r="BR237">
            <v>0</v>
          </cell>
          <cell r="BS237">
            <v>0</v>
          </cell>
          <cell r="BV237">
            <v>4549198</v>
          </cell>
          <cell r="BW237">
            <v>1137300</v>
          </cell>
          <cell r="BX237">
            <v>0</v>
          </cell>
          <cell r="BY237">
            <v>44044</v>
          </cell>
          <cell r="BZ237">
            <v>43.180392156862744</v>
          </cell>
          <cell r="CA237">
            <v>105.90574320192151</v>
          </cell>
          <cell r="CB237">
            <v>1.5231296512656801E-2</v>
          </cell>
          <cell r="CC237">
            <v>88.626890518712784</v>
          </cell>
          <cell r="CD237">
            <v>1.2746262928456499E-2</v>
          </cell>
          <cell r="CE237">
            <v>0</v>
          </cell>
          <cell r="CF237">
            <v>2550</v>
          </cell>
          <cell r="CG237">
            <v>0</v>
          </cell>
          <cell r="CH237">
            <v>0</v>
          </cell>
          <cell r="CI237">
            <v>1137300</v>
          </cell>
          <cell r="CJ237">
            <v>0</v>
          </cell>
          <cell r="CK237">
            <v>0</v>
          </cell>
          <cell r="CL237">
            <v>88.626890518712784</v>
          </cell>
          <cell r="CM237">
            <v>1.2746262928456499E-2</v>
          </cell>
        </row>
      </sheetData>
      <sheetData sheetId="2">
        <row r="7">
          <cell r="A7" t="str">
            <v>project number</v>
          </cell>
          <cell r="B7" t="str">
            <v>Project Name</v>
          </cell>
          <cell r="C7" t="str">
            <v>MPCA 2019 PPL Rank</v>
          </cell>
          <cell r="D7" t="str">
            <v>MPCA 2019 PPL Points</v>
          </cell>
          <cell r="E7" t="str">
            <v>Project Description</v>
          </cell>
          <cell r="F7" t="str">
            <v>Estimated Project Cost         ($)</v>
          </cell>
          <cell r="G7" t="str">
            <v>Estimated Grant Need (total)</v>
          </cell>
          <cell r="H7" t="str">
            <v>Estimated Grant Need Based on PFA or RD?</v>
          </cell>
          <cell r="I7" t="str">
            <v>RD Commitmt Year      (actual / possible)</v>
          </cell>
          <cell r="J7" t="str">
            <v>USDA Rural Dev (RD) Project Status</v>
          </cell>
          <cell r="K7" t="str">
            <v>2018 IUP Status</v>
          </cell>
          <cell r="L7" t="str">
            <v>DEED SCDP Notes</v>
          </cell>
          <cell r="M7" t="str">
            <v>CWRF Loan:           2019 IUP Requested Loans</v>
          </cell>
          <cell r="N7" t="str">
            <v>Committed CWRF Principal Forgiveness based on affordability</v>
          </cell>
          <cell r="O7" t="str">
            <v>Tentative GPR Principal Forgiveness</v>
          </cell>
          <cell r="P7" t="str">
            <v>Committed GPR PF</v>
          </cell>
          <cell r="Q7" t="str">
            <v>CWRF Principal Forgiveness Grant</v>
          </cell>
          <cell r="R7" t="str">
            <v>WIF Grant Awarded or Reserved with PFA CWRF Loan</v>
          </cell>
          <cell r="S7" t="str">
            <v>WIF Grant Awarded or Reserved to Match USDA-RD</v>
          </cell>
          <cell r="T7" t="str">
            <v>WIF Grant Awarded or Reserved</v>
          </cell>
          <cell r="U7" t="str">
            <v>Estimated Need:        WIF Grant with PFA CWRF Loan</v>
          </cell>
          <cell r="V7" t="str">
            <v>Estimated Need:        WIF Grant to match USDA-RD</v>
          </cell>
          <cell r="W7" t="str">
            <v>Estimated WIF Need:    Cumulative</v>
          </cell>
          <cell r="X7" t="str">
            <v>FY 2018 Estimated PSIG Grant Need</v>
          </cell>
          <cell r="Y7" t="str">
            <v>Small Commty TA Grant</v>
          </cell>
          <cell r="Z7" t="str">
            <v>Estimated Small Community Const Grant / Loan</v>
          </cell>
          <cell r="AA7" t="str">
            <v>USDA Rural Dev (RD) Project Status</v>
          </cell>
          <cell r="AB7" t="str">
            <v>Est. RD Grant</v>
          </cell>
          <cell r="AC7" t="str">
            <v>Est. RD Loan</v>
          </cell>
          <cell r="AD7" t="str">
            <v xml:space="preserve"> USDA RD Grant &amp; Loan</v>
          </cell>
          <cell r="AE7" t="str">
            <v>Other Funding (all sources)</v>
          </cell>
          <cell r="AF7" t="str">
            <v>DEED SCDP Grant</v>
          </cell>
          <cell r="AG7" t="str">
            <v>DEED SCDP Notes</v>
          </cell>
          <cell r="AH7" t="str">
            <v>Other Funds</v>
          </cell>
          <cell r="AI7" t="str">
            <v>Other Funds Source</v>
          </cell>
          <cell r="AJ7" t="str">
            <v>PFA Loan Officer</v>
          </cell>
          <cell r="AK7" t="str">
            <v>County</v>
          </cell>
          <cell r="AL7" t="str">
            <v>SWCD Region</v>
          </cell>
          <cell r="AM7" t="str">
            <v>Binding Commitment FY</v>
          </cell>
          <cell r="AN7" t="str">
            <v>Estimated RD Total Grant Need</v>
          </cell>
          <cell r="AO7" t="str">
            <v>Max Allowable WIF-RD Match</v>
          </cell>
          <cell r="AP7" t="str">
            <v>Potential WIF/RD Match for SFY</v>
          </cell>
          <cell r="AQ7" t="str">
            <v>Preliminary RD WIF Match Needed</v>
          </cell>
          <cell r="AR7" t="str">
            <v>Estimated WIF w/ CWRF Loan, Locked Costs at Certification</v>
          </cell>
          <cell r="AS7" t="str">
            <v>Estimated WIF w/ CWRF Loan - current estimated or as-bid costs</v>
          </cell>
          <cell r="AT7" t="str">
            <v>MPCA Certified</v>
          </cell>
          <cell r="AU7" t="str">
            <v>IUP Carryover Project</v>
          </cell>
          <cell r="AV7" t="str">
            <v>IUP New Project</v>
          </cell>
          <cell r="AW7" t="str">
            <v>WIF Reserved Amount</v>
          </cell>
          <cell r="AX7" t="str">
            <v>WIF Reserved Date</v>
          </cell>
          <cell r="AY7" t="str">
            <v>Carryover PF</v>
          </cell>
          <cell r="AZ7" t="str">
            <v>Carryover WIF - PFA</v>
          </cell>
          <cell r="BA7" t="str">
            <v>Carryover WIF - RD</v>
          </cell>
        </row>
        <row r="8">
          <cell r="V8">
            <v>0</v>
          </cell>
        </row>
        <row r="9">
          <cell r="A9" t="str">
            <v>280274-PS01</v>
          </cell>
          <cell r="B9" t="str">
            <v>Lakefield</v>
          </cell>
          <cell r="C9">
            <v>1</v>
          </cell>
          <cell r="D9">
            <v>98</v>
          </cell>
          <cell r="E9" t="str">
            <v>Adv trmt - phos, rehab collection/treatment</v>
          </cell>
          <cell r="F9">
            <v>11008000</v>
          </cell>
          <cell r="G9">
            <v>6608000</v>
          </cell>
          <cell r="H9" t="str">
            <v>RD</v>
          </cell>
          <cell r="I9">
            <v>2019</v>
          </cell>
          <cell r="J9" t="str">
            <v>RD Commit</v>
          </cell>
          <cell r="K9" t="str">
            <v/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4095000</v>
          </cell>
          <cell r="T9">
            <v>4095000</v>
          </cell>
          <cell r="U9">
            <v>0</v>
          </cell>
          <cell r="V9">
            <v>0</v>
          </cell>
          <cell r="W9">
            <v>2222707.5</v>
          </cell>
          <cell r="X9">
            <v>84267</v>
          </cell>
          <cell r="Y9">
            <v>0</v>
          </cell>
          <cell r="Z9">
            <v>0</v>
          </cell>
          <cell r="AA9" t="str">
            <v>RD Commit</v>
          </cell>
          <cell r="AB9">
            <v>2513000</v>
          </cell>
          <cell r="AC9">
            <v>4400000</v>
          </cell>
          <cell r="AD9">
            <v>6913000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 t="str">
            <v>Schultz</v>
          </cell>
          <cell r="AK9" t="str">
            <v>Jackson</v>
          </cell>
          <cell r="AL9">
            <v>5</v>
          </cell>
          <cell r="AM9">
            <v>0</v>
          </cell>
          <cell r="AN9">
            <v>6608000</v>
          </cell>
          <cell r="AO9">
            <v>4295200</v>
          </cell>
          <cell r="AP9">
            <v>2019</v>
          </cell>
          <cell r="AQ9">
            <v>0</v>
          </cell>
          <cell r="AR9">
            <v>4277742.2126239249</v>
          </cell>
          <cell r="AS9">
            <v>4277742.2126239249</v>
          </cell>
          <cell r="AT9">
            <v>0</v>
          </cell>
          <cell r="AU9" t="str">
            <v/>
          </cell>
          <cell r="AV9" t="str">
            <v/>
          </cell>
          <cell r="AW9">
            <v>4095000</v>
          </cell>
          <cell r="AX9">
            <v>43314</v>
          </cell>
          <cell r="AY9">
            <v>0</v>
          </cell>
          <cell r="AZ9">
            <v>0</v>
          </cell>
          <cell r="BA9">
            <v>0</v>
          </cell>
        </row>
        <row r="10">
          <cell r="A10" t="str">
            <v>279800-PS01</v>
          </cell>
          <cell r="B10" t="str">
            <v>Trimont</v>
          </cell>
          <cell r="C10">
            <v>2</v>
          </cell>
          <cell r="D10">
            <v>93</v>
          </cell>
          <cell r="E10" t="str">
            <v>Adv trmt-phos, rehab coll and trmt</v>
          </cell>
          <cell r="F10">
            <v>7599000</v>
          </cell>
          <cell r="G10">
            <v>3419550</v>
          </cell>
          <cell r="H10" t="str">
            <v>RD</v>
          </cell>
          <cell r="I10">
            <v>0</v>
          </cell>
          <cell r="J10" t="str">
            <v>Applied</v>
          </cell>
          <cell r="K10" t="str">
            <v/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2222707.5</v>
          </cell>
          <cell r="W10">
            <v>2222707.5</v>
          </cell>
          <cell r="X10">
            <v>0</v>
          </cell>
          <cell r="Y10">
            <v>0</v>
          </cell>
          <cell r="Z10">
            <v>0</v>
          </cell>
          <cell r="AA10" t="str">
            <v>Applied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 t="str">
            <v>Gallentine</v>
          </cell>
          <cell r="AK10" t="str">
            <v>Martin</v>
          </cell>
          <cell r="AL10">
            <v>6</v>
          </cell>
          <cell r="AM10">
            <v>0</v>
          </cell>
          <cell r="AN10">
            <v>3419550</v>
          </cell>
          <cell r="AO10">
            <v>2222707.5</v>
          </cell>
          <cell r="AP10">
            <v>0</v>
          </cell>
          <cell r="AQ10">
            <v>0</v>
          </cell>
          <cell r="AR10">
            <v>5000000</v>
          </cell>
          <cell r="AS10">
            <v>5000000</v>
          </cell>
          <cell r="AT10">
            <v>0</v>
          </cell>
          <cell r="AU10" t="str">
            <v/>
          </cell>
          <cell r="AV10" t="str">
            <v/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</row>
        <row r="11">
          <cell r="A11" t="str">
            <v>279633-PS11</v>
          </cell>
          <cell r="B11" t="str">
            <v>WLSSD - Interceptor Improvements</v>
          </cell>
          <cell r="C11">
            <v>3.1</v>
          </cell>
          <cell r="D11">
            <v>91</v>
          </cell>
          <cell r="E11" t="str">
            <v>Scanlon interceptor FRP rehab</v>
          </cell>
          <cell r="F11">
            <v>2448277</v>
          </cell>
          <cell r="G11">
            <v>0</v>
          </cell>
          <cell r="H11" t="str">
            <v/>
          </cell>
          <cell r="I11">
            <v>0</v>
          </cell>
          <cell r="J11">
            <v>0</v>
          </cell>
          <cell r="K11" t="str">
            <v>Carryover Project</v>
          </cell>
          <cell r="L11">
            <v>0</v>
          </cell>
          <cell r="M11">
            <v>2448277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2222707.5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 t="str">
            <v>Fletcher</v>
          </cell>
          <cell r="AK11" t="str">
            <v>St. Louis</v>
          </cell>
          <cell r="AL11">
            <v>3</v>
          </cell>
          <cell r="AM11">
            <v>2019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43280</v>
          </cell>
          <cell r="AU11" t="str">
            <v>Yes</v>
          </cell>
          <cell r="AV11" t="str">
            <v/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</row>
        <row r="12">
          <cell r="A12" t="str">
            <v>279633-PS12</v>
          </cell>
          <cell r="B12" t="str">
            <v>WLSSD - Interceptor Improvements</v>
          </cell>
          <cell r="C12">
            <v>3.2</v>
          </cell>
          <cell r="D12">
            <v>91</v>
          </cell>
          <cell r="E12" t="str">
            <v>Misc interceptor rehab, Phase 1</v>
          </cell>
          <cell r="F12">
            <v>2343195</v>
          </cell>
          <cell r="G12">
            <v>0</v>
          </cell>
          <cell r="H12" t="str">
            <v/>
          </cell>
          <cell r="I12">
            <v>0</v>
          </cell>
          <cell r="J12">
            <v>0</v>
          </cell>
          <cell r="K12" t="str">
            <v>Carryover Project</v>
          </cell>
          <cell r="L12">
            <v>0</v>
          </cell>
          <cell r="M12">
            <v>2343195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2222707.5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 t="str">
            <v>Fletcher</v>
          </cell>
          <cell r="AK12" t="str">
            <v>St. Louis</v>
          </cell>
          <cell r="AL12">
            <v>3</v>
          </cell>
          <cell r="AM12">
            <v>2019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43280</v>
          </cell>
          <cell r="AU12" t="str">
            <v>Yes</v>
          </cell>
          <cell r="AV12" t="str">
            <v/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A13" t="str">
            <v>279575-PS03</v>
          </cell>
          <cell r="B13" t="str">
            <v>Tracy</v>
          </cell>
          <cell r="C13">
            <v>4.0999999999999996</v>
          </cell>
          <cell r="D13">
            <v>88</v>
          </cell>
          <cell r="E13" t="str">
            <v>Rehab collection, Ph 3a</v>
          </cell>
          <cell r="F13">
            <v>9245000</v>
          </cell>
          <cell r="G13">
            <v>6245000</v>
          </cell>
          <cell r="H13" t="str">
            <v>RD</v>
          </cell>
          <cell r="I13">
            <v>2018</v>
          </cell>
          <cell r="J13" t="str">
            <v>RD Commit</v>
          </cell>
          <cell r="K13" t="str">
            <v/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3400000</v>
          </cell>
          <cell r="T13">
            <v>3400000</v>
          </cell>
          <cell r="U13">
            <v>0</v>
          </cell>
          <cell r="V13">
            <v>0</v>
          </cell>
          <cell r="W13">
            <v>2222707.5</v>
          </cell>
          <cell r="X13">
            <v>0</v>
          </cell>
          <cell r="Y13">
            <v>0</v>
          </cell>
          <cell r="Z13">
            <v>0</v>
          </cell>
          <cell r="AA13" t="str">
            <v>RD Commit</v>
          </cell>
          <cell r="AB13">
            <v>2845000</v>
          </cell>
          <cell r="AC13">
            <v>3000000</v>
          </cell>
          <cell r="AD13">
            <v>5845000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Schultz</v>
          </cell>
          <cell r="AK13" t="str">
            <v>Lyon</v>
          </cell>
          <cell r="AL13">
            <v>5</v>
          </cell>
          <cell r="AM13">
            <v>0</v>
          </cell>
          <cell r="AN13">
            <v>6245000</v>
          </cell>
          <cell r="AO13">
            <v>4059250</v>
          </cell>
          <cell r="AP13">
            <v>2018</v>
          </cell>
          <cell r="AQ13">
            <v>3400000</v>
          </cell>
          <cell r="AR13">
            <v>0</v>
          </cell>
          <cell r="AS13">
            <v>0</v>
          </cell>
          <cell r="AT13">
            <v>0</v>
          </cell>
          <cell r="AU13" t="str">
            <v/>
          </cell>
          <cell r="AV13" t="str">
            <v/>
          </cell>
          <cell r="AW13">
            <v>3400000</v>
          </cell>
          <cell r="AX13">
            <v>43340</v>
          </cell>
          <cell r="AY13">
            <v>0</v>
          </cell>
          <cell r="AZ13">
            <v>0</v>
          </cell>
          <cell r="BA13">
            <v>3400000</v>
          </cell>
        </row>
        <row r="14">
          <cell r="A14" t="str">
            <v>279575-PS04</v>
          </cell>
          <cell r="B14" t="str">
            <v>Tracy</v>
          </cell>
          <cell r="C14">
            <v>4.2</v>
          </cell>
          <cell r="D14">
            <v>88</v>
          </cell>
          <cell r="E14" t="str">
            <v>Rehab collection, Ph 3b</v>
          </cell>
          <cell r="F14">
            <v>4976000</v>
          </cell>
          <cell r="G14">
            <v>976000</v>
          </cell>
          <cell r="H14" t="str">
            <v>RD</v>
          </cell>
          <cell r="I14">
            <v>2020</v>
          </cell>
          <cell r="J14" t="str">
            <v>PER submitted</v>
          </cell>
          <cell r="K14" t="str">
            <v/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634400</v>
          </cell>
          <cell r="W14">
            <v>2857107.5</v>
          </cell>
          <cell r="X14">
            <v>0</v>
          </cell>
          <cell r="Y14">
            <v>0</v>
          </cell>
          <cell r="Z14">
            <v>0</v>
          </cell>
          <cell r="AA14" t="str">
            <v>PER submitted</v>
          </cell>
          <cell r="AB14">
            <v>0</v>
          </cell>
          <cell r="AC14">
            <v>4000000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Schultz</v>
          </cell>
          <cell r="AK14" t="str">
            <v>Lyon</v>
          </cell>
          <cell r="AL14">
            <v>5</v>
          </cell>
          <cell r="AM14">
            <v>0</v>
          </cell>
          <cell r="AN14">
            <v>976000</v>
          </cell>
          <cell r="AO14">
            <v>634400</v>
          </cell>
          <cell r="AP14">
            <v>2020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 t="str">
            <v/>
          </cell>
          <cell r="AV14" t="str">
            <v/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15" t="str">
            <v>280255-PS01</v>
          </cell>
          <cell r="B15" t="str">
            <v>Gilbert</v>
          </cell>
          <cell r="C15">
            <v>5</v>
          </cell>
          <cell r="D15">
            <v>86</v>
          </cell>
          <cell r="E15" t="str">
            <v>Adv trmt - mercury, rehab treatment</v>
          </cell>
          <cell r="F15">
            <v>12060764</v>
          </cell>
          <cell r="G15">
            <v>0</v>
          </cell>
          <cell r="H15" t="str">
            <v/>
          </cell>
          <cell r="I15">
            <v>0</v>
          </cell>
          <cell r="J15">
            <v>0</v>
          </cell>
          <cell r="K15" t="str">
            <v>Carryover Project</v>
          </cell>
          <cell r="L15">
            <v>0</v>
          </cell>
          <cell r="M15">
            <v>4960431.5318820188</v>
          </cell>
          <cell r="N15">
            <v>0</v>
          </cell>
          <cell r="O15">
            <v>112444.46811798135</v>
          </cell>
          <cell r="P15">
            <v>112444.46811798135</v>
          </cell>
          <cell r="Q15">
            <v>112444.46811798135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2857107.5</v>
          </cell>
          <cell r="X15">
            <v>6637888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350000</v>
          </cell>
          <cell r="AF15">
            <v>0</v>
          </cell>
          <cell r="AG15">
            <v>0</v>
          </cell>
          <cell r="AH15">
            <v>350000</v>
          </cell>
          <cell r="AI15" t="str">
            <v>IRRRB,CDBG</v>
          </cell>
          <cell r="AJ15" t="str">
            <v>Fletcher</v>
          </cell>
          <cell r="AK15" t="str">
            <v>St. Louis</v>
          </cell>
          <cell r="AL15">
            <v>3</v>
          </cell>
          <cell r="AM15">
            <v>2019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43187</v>
          </cell>
          <cell r="AU15" t="str">
            <v>Yes</v>
          </cell>
          <cell r="AV15" t="str">
            <v/>
          </cell>
          <cell r="AW15">
            <v>0</v>
          </cell>
          <cell r="AX15">
            <v>0</v>
          </cell>
          <cell r="AY15">
            <v>112444.46811798135</v>
          </cell>
          <cell r="AZ15">
            <v>0</v>
          </cell>
          <cell r="BA15">
            <v>0</v>
          </cell>
        </row>
        <row r="16">
          <cell r="A16" t="str">
            <v>280534-PS01</v>
          </cell>
          <cell r="B16" t="str">
            <v>Wood Lake</v>
          </cell>
          <cell r="C16">
            <v>6</v>
          </cell>
          <cell r="D16">
            <v>83</v>
          </cell>
          <cell r="E16" t="str">
            <v>Rehab collection and treatment</v>
          </cell>
          <cell r="F16">
            <v>8401000</v>
          </cell>
          <cell r="G16">
            <v>7235000</v>
          </cell>
          <cell r="H16" t="str">
            <v>RD</v>
          </cell>
          <cell r="I16">
            <v>2019</v>
          </cell>
          <cell r="J16" t="str">
            <v>PER Submitted</v>
          </cell>
          <cell r="K16" t="str">
            <v/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4702750</v>
          </cell>
          <cell r="W16">
            <v>7559857.5</v>
          </cell>
          <cell r="X16">
            <v>0</v>
          </cell>
          <cell r="Y16">
            <v>0</v>
          </cell>
          <cell r="Z16">
            <v>0</v>
          </cell>
          <cell r="AA16" t="str">
            <v>PER Submitted</v>
          </cell>
          <cell r="AB16">
            <v>0</v>
          </cell>
          <cell r="AC16">
            <v>1076000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LaFontaine</v>
          </cell>
          <cell r="AK16" t="str">
            <v>Yellow Medicine</v>
          </cell>
          <cell r="AL16">
            <v>5</v>
          </cell>
          <cell r="AM16">
            <v>0</v>
          </cell>
          <cell r="AN16">
            <v>7235000</v>
          </cell>
          <cell r="AO16">
            <v>4702750</v>
          </cell>
          <cell r="AP16">
            <v>2019</v>
          </cell>
          <cell r="AQ16">
            <v>0</v>
          </cell>
          <cell r="AR16">
            <v>3780000</v>
          </cell>
          <cell r="AS16">
            <v>3780000</v>
          </cell>
          <cell r="AT16">
            <v>0</v>
          </cell>
          <cell r="AU16" t="str">
            <v/>
          </cell>
          <cell r="AV16" t="str">
            <v/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A17" t="str">
            <v>280600-PS01</v>
          </cell>
          <cell r="B17" t="str">
            <v>Gilbert</v>
          </cell>
          <cell r="C17">
            <v>7</v>
          </cell>
          <cell r="D17">
            <v>83</v>
          </cell>
          <cell r="E17" t="str">
            <v>Rehab collection</v>
          </cell>
          <cell r="F17">
            <v>2203700</v>
          </cell>
          <cell r="G17">
            <v>0</v>
          </cell>
          <cell r="H17" t="str">
            <v/>
          </cell>
          <cell r="I17">
            <v>0</v>
          </cell>
          <cell r="J17">
            <v>0</v>
          </cell>
          <cell r="K17" t="str">
            <v/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7559857.5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Fletcher</v>
          </cell>
          <cell r="AK17" t="str">
            <v>St. Louis</v>
          </cell>
          <cell r="AL17">
            <v>3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 t="str">
            <v/>
          </cell>
          <cell r="AV17" t="str">
            <v/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A18" t="str">
            <v>280162-PS01</v>
          </cell>
          <cell r="B18" t="str">
            <v>Scanlon</v>
          </cell>
          <cell r="C18">
            <v>8</v>
          </cell>
          <cell r="D18">
            <v>83</v>
          </cell>
          <cell r="E18" t="str">
            <v>Rehab collection</v>
          </cell>
          <cell r="F18">
            <v>276988</v>
          </cell>
          <cell r="G18">
            <v>0</v>
          </cell>
          <cell r="H18" t="str">
            <v/>
          </cell>
          <cell r="I18">
            <v>0</v>
          </cell>
          <cell r="J18">
            <v>0</v>
          </cell>
          <cell r="K18" t="str">
            <v/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7559857.5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Fletcher</v>
          </cell>
          <cell r="AK18" t="str">
            <v>Carlton</v>
          </cell>
          <cell r="AL18">
            <v>3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 t="str">
            <v/>
          </cell>
          <cell r="AV18" t="str">
            <v/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A19" t="str">
            <v>279868-PS02</v>
          </cell>
          <cell r="B19" t="str">
            <v>Mountain Lake</v>
          </cell>
          <cell r="C19">
            <v>9</v>
          </cell>
          <cell r="D19">
            <v>83</v>
          </cell>
          <cell r="E19" t="str">
            <v>Adv trmt - phos, new WWTP</v>
          </cell>
          <cell r="F19">
            <v>14832450</v>
          </cell>
          <cell r="G19">
            <v>4024684.7445280203</v>
          </cell>
          <cell r="H19" t="str">
            <v>PFA</v>
          </cell>
          <cell r="I19">
            <v>0</v>
          </cell>
          <cell r="J19">
            <v>0</v>
          </cell>
          <cell r="K19" t="str">
            <v>2019 Part B</v>
          </cell>
          <cell r="L19">
            <v>0</v>
          </cell>
          <cell r="M19">
            <v>14832450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4024684.7445280203</v>
          </cell>
          <cell r="V19">
            <v>0</v>
          </cell>
          <cell r="W19">
            <v>11584542.24452802</v>
          </cell>
          <cell r="X19">
            <v>2754584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Schultz</v>
          </cell>
          <cell r="AK19" t="str">
            <v>Cottonwood</v>
          </cell>
          <cell r="AL19">
            <v>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4024684.7445280203</v>
          </cell>
          <cell r="AS19">
            <v>4024684.7445280203</v>
          </cell>
          <cell r="AT19">
            <v>0</v>
          </cell>
          <cell r="AU19" t="str">
            <v/>
          </cell>
          <cell r="AV19" t="str">
            <v>Yes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A20" t="str">
            <v>280161-PS01</v>
          </cell>
          <cell r="B20" t="str">
            <v>Rice Lake</v>
          </cell>
          <cell r="C20">
            <v>10</v>
          </cell>
          <cell r="D20">
            <v>81</v>
          </cell>
          <cell r="E20" t="str">
            <v xml:space="preserve">Rehab collection, remove lift station </v>
          </cell>
          <cell r="F20">
            <v>275024</v>
          </cell>
          <cell r="G20">
            <v>220019.20000000001</v>
          </cell>
          <cell r="H20" t="str">
            <v>PFA</v>
          </cell>
          <cell r="I20">
            <v>0</v>
          </cell>
          <cell r="J20">
            <v>0</v>
          </cell>
          <cell r="K20" t="str">
            <v>Carryover Project</v>
          </cell>
          <cell r="L20">
            <v>0</v>
          </cell>
          <cell r="M20">
            <v>55004.799999999988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220019.20000000001</v>
          </cell>
          <cell r="S20">
            <v>0</v>
          </cell>
          <cell r="T20">
            <v>220019.20000000001</v>
          </cell>
          <cell r="U20">
            <v>0</v>
          </cell>
          <cell r="V20">
            <v>0</v>
          </cell>
          <cell r="W20">
            <v>11584542.24452802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 t="str">
            <v>Fletcher</v>
          </cell>
          <cell r="AK20" t="str">
            <v>St. Louis</v>
          </cell>
          <cell r="AL20">
            <v>3</v>
          </cell>
          <cell r="AM20">
            <v>2019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220019.20000000001</v>
          </cell>
          <cell r="AS20">
            <v>220019.20000000001</v>
          </cell>
          <cell r="AT20">
            <v>43231</v>
          </cell>
          <cell r="AU20" t="str">
            <v>Yes</v>
          </cell>
          <cell r="AV20" t="str">
            <v/>
          </cell>
          <cell r="AW20">
            <v>220019.20000000001</v>
          </cell>
          <cell r="AX20">
            <v>43231</v>
          </cell>
          <cell r="AY20">
            <v>0</v>
          </cell>
          <cell r="AZ20">
            <v>220019.20000000001</v>
          </cell>
          <cell r="BA20">
            <v>0</v>
          </cell>
        </row>
        <row r="21">
          <cell r="A21" t="str">
            <v>280174-PS01</v>
          </cell>
          <cell r="B21" t="str">
            <v>DeGraff</v>
          </cell>
          <cell r="C21">
            <v>11</v>
          </cell>
          <cell r="D21">
            <v>81</v>
          </cell>
          <cell r="E21" t="str">
            <v>Unsewered, collection and treatment</v>
          </cell>
          <cell r="F21">
            <v>4897000</v>
          </cell>
          <cell r="G21">
            <v>4875000</v>
          </cell>
          <cell r="H21" t="str">
            <v>RD</v>
          </cell>
          <cell r="I21">
            <v>2017</v>
          </cell>
          <cell r="J21" t="str">
            <v>RD commit</v>
          </cell>
          <cell r="K21" t="str">
            <v/>
          </cell>
          <cell r="L21" t="str">
            <v>2016 not eligible, doesn't meet LMI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15740</v>
          </cell>
          <cell r="T21">
            <v>15740</v>
          </cell>
          <cell r="U21">
            <v>0</v>
          </cell>
          <cell r="V21">
            <v>0</v>
          </cell>
          <cell r="W21">
            <v>11584542.24452802</v>
          </cell>
          <cell r="X21">
            <v>3784260</v>
          </cell>
          <cell r="Y21">
            <v>0</v>
          </cell>
          <cell r="Z21">
            <v>0</v>
          </cell>
          <cell r="AA21" t="str">
            <v>RD commit</v>
          </cell>
          <cell r="AB21">
            <v>1045000</v>
          </cell>
          <cell r="AC21">
            <v>52000</v>
          </cell>
          <cell r="AD21">
            <v>1097000</v>
          </cell>
          <cell r="AE21">
            <v>0</v>
          </cell>
          <cell r="AF21">
            <v>0</v>
          </cell>
          <cell r="AG21" t="str">
            <v>2016 not eligible, doesn't meet LMI</v>
          </cell>
          <cell r="AH21">
            <v>0</v>
          </cell>
          <cell r="AI21">
            <v>0</v>
          </cell>
          <cell r="AJ21" t="str">
            <v>LaFontaine</v>
          </cell>
          <cell r="AK21" t="str">
            <v>Swift</v>
          </cell>
          <cell r="AL21">
            <v>2</v>
          </cell>
          <cell r="AM21">
            <v>0</v>
          </cell>
          <cell r="AN21">
            <v>4875000</v>
          </cell>
          <cell r="AO21">
            <v>1260000</v>
          </cell>
          <cell r="AP21">
            <v>2017</v>
          </cell>
          <cell r="AQ21">
            <v>0</v>
          </cell>
          <cell r="AR21">
            <v>684054.44622392836</v>
          </cell>
          <cell r="AS21">
            <v>684054.44622392836</v>
          </cell>
          <cell r="AT21">
            <v>0</v>
          </cell>
          <cell r="AU21" t="str">
            <v/>
          </cell>
          <cell r="AV21" t="str">
            <v/>
          </cell>
          <cell r="AW21">
            <v>15740</v>
          </cell>
          <cell r="AX21">
            <v>42917</v>
          </cell>
          <cell r="AY21">
            <v>0</v>
          </cell>
          <cell r="AZ21">
            <v>0</v>
          </cell>
          <cell r="BA21">
            <v>15740</v>
          </cell>
        </row>
        <row r="22">
          <cell r="A22" t="str">
            <v>280185-PS01</v>
          </cell>
          <cell r="B22" t="str">
            <v>Proctor</v>
          </cell>
          <cell r="C22">
            <v>12</v>
          </cell>
          <cell r="D22">
            <v>81</v>
          </cell>
          <cell r="E22" t="str">
            <v>Rehab collection</v>
          </cell>
          <cell r="F22">
            <v>1250000</v>
          </cell>
          <cell r="G22">
            <v>0</v>
          </cell>
          <cell r="H22" t="str">
            <v/>
          </cell>
          <cell r="I22">
            <v>0</v>
          </cell>
          <cell r="J22">
            <v>0</v>
          </cell>
          <cell r="K22" t="str">
            <v/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11584542.24452802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 t="str">
            <v>Fletcher</v>
          </cell>
          <cell r="AK22" t="str">
            <v>St. Louis</v>
          </cell>
          <cell r="AL22">
            <v>3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 t="str">
            <v/>
          </cell>
          <cell r="AV22" t="str">
            <v/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A23" t="str">
            <v>279877-PS02</v>
          </cell>
          <cell r="B23" t="str">
            <v>Sacred Heart 1</v>
          </cell>
          <cell r="C23">
            <v>13.1</v>
          </cell>
          <cell r="D23">
            <v>81</v>
          </cell>
          <cell r="E23" t="str">
            <v>Rehab collection, ph 2</v>
          </cell>
          <cell r="F23">
            <v>1379218</v>
          </cell>
          <cell r="G23">
            <v>1227126</v>
          </cell>
          <cell r="H23" t="str">
            <v>RD</v>
          </cell>
          <cell r="I23">
            <v>2017</v>
          </cell>
          <cell r="J23" t="str">
            <v>RD funded</v>
          </cell>
          <cell r="K23" t="str">
            <v/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797630</v>
          </cell>
          <cell r="T23">
            <v>797630</v>
          </cell>
          <cell r="U23">
            <v>0</v>
          </cell>
          <cell r="V23">
            <v>0</v>
          </cell>
          <cell r="W23">
            <v>11584542.24452802</v>
          </cell>
          <cell r="X23">
            <v>0</v>
          </cell>
          <cell r="Y23">
            <v>0</v>
          </cell>
          <cell r="Z23">
            <v>0</v>
          </cell>
          <cell r="AA23" t="str">
            <v>RD funded</v>
          </cell>
          <cell r="AB23">
            <v>429496</v>
          </cell>
          <cell r="AC23">
            <v>152092</v>
          </cell>
          <cell r="AD23">
            <v>581588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Barrett</v>
          </cell>
          <cell r="AK23" t="str">
            <v>Renville</v>
          </cell>
          <cell r="AL23">
            <v>6</v>
          </cell>
          <cell r="AM23">
            <v>2019</v>
          </cell>
          <cell r="AN23">
            <v>1227126</v>
          </cell>
          <cell r="AO23">
            <v>797631.9</v>
          </cell>
          <cell r="AP23">
            <v>2017</v>
          </cell>
          <cell r="AQ23">
            <v>797630</v>
          </cell>
          <cell r="AR23">
            <v>978342.47884389246</v>
          </cell>
          <cell r="AS23">
            <v>978342.47884389246</v>
          </cell>
          <cell r="AT23">
            <v>0</v>
          </cell>
          <cell r="AU23" t="str">
            <v/>
          </cell>
          <cell r="AV23" t="str">
            <v/>
          </cell>
          <cell r="AW23">
            <v>797630</v>
          </cell>
          <cell r="AX23">
            <v>42917</v>
          </cell>
          <cell r="AY23">
            <v>0</v>
          </cell>
          <cell r="AZ23">
            <v>0</v>
          </cell>
          <cell r="BA23">
            <v>797630</v>
          </cell>
        </row>
        <row r="24">
          <cell r="A24" t="str">
            <v>279877-PS03</v>
          </cell>
          <cell r="B24" t="str">
            <v>Sacred Heart 2</v>
          </cell>
          <cell r="C24">
            <v>13.2</v>
          </cell>
          <cell r="D24">
            <v>81</v>
          </cell>
          <cell r="E24" t="str">
            <v>Rehab treatment, ph 2</v>
          </cell>
          <cell r="F24">
            <v>1658661</v>
          </cell>
          <cell r="G24">
            <v>946874</v>
          </cell>
          <cell r="H24" t="str">
            <v>RD</v>
          </cell>
          <cell r="I24">
            <v>2018</v>
          </cell>
          <cell r="J24" t="str">
            <v>RD commit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615370</v>
          </cell>
          <cell r="T24">
            <v>615370</v>
          </cell>
          <cell r="U24">
            <v>0</v>
          </cell>
          <cell r="V24">
            <v>0</v>
          </cell>
          <cell r="W24">
            <v>11584542.24452802</v>
          </cell>
          <cell r="X24">
            <v>0</v>
          </cell>
          <cell r="Y24">
            <v>0</v>
          </cell>
          <cell r="Z24">
            <v>0</v>
          </cell>
          <cell r="AA24" t="str">
            <v>RD commit</v>
          </cell>
          <cell r="AB24">
            <v>331504</v>
          </cell>
          <cell r="AC24">
            <v>182908</v>
          </cell>
          <cell r="AD24">
            <v>514412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Barrett</v>
          </cell>
          <cell r="AK24" t="str">
            <v>Renville</v>
          </cell>
          <cell r="AL24">
            <v>6</v>
          </cell>
          <cell r="AM24">
            <v>0</v>
          </cell>
          <cell r="AN24">
            <v>946874</v>
          </cell>
          <cell r="AO24">
            <v>615468.1</v>
          </cell>
          <cell r="AP24">
            <v>2018</v>
          </cell>
          <cell r="AQ24">
            <v>615370</v>
          </cell>
          <cell r="AR24">
            <v>903825.60000000009</v>
          </cell>
          <cell r="AS24">
            <v>1326928.8</v>
          </cell>
          <cell r="AT24">
            <v>0</v>
          </cell>
          <cell r="AU24">
            <v>0</v>
          </cell>
          <cell r="AV24">
            <v>0</v>
          </cell>
          <cell r="AW24">
            <v>615370</v>
          </cell>
          <cell r="AX24">
            <v>43353</v>
          </cell>
          <cell r="AY24">
            <v>0</v>
          </cell>
          <cell r="AZ24">
            <v>0</v>
          </cell>
          <cell r="BA24">
            <v>615370</v>
          </cell>
        </row>
        <row r="25">
          <cell r="A25" t="str">
            <v>280550-PS01</v>
          </cell>
          <cell r="B25" t="str">
            <v>Zumbro Township</v>
          </cell>
          <cell r="C25">
            <v>14</v>
          </cell>
          <cell r="D25">
            <v>79</v>
          </cell>
          <cell r="E25" t="str">
            <v>Unsewered, potential SSTS</v>
          </cell>
          <cell r="F25">
            <v>5686498</v>
          </cell>
          <cell r="G25">
            <v>0</v>
          </cell>
          <cell r="H25" t="str">
            <v/>
          </cell>
          <cell r="I25">
            <v>0</v>
          </cell>
          <cell r="J25">
            <v>0</v>
          </cell>
          <cell r="K25" t="str">
            <v/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11584542.24452802</v>
          </cell>
          <cell r="X25">
            <v>4549198</v>
          </cell>
          <cell r="Y25">
            <v>60000</v>
          </cell>
          <cell r="Z25">
            <v>1137300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 t="str">
            <v>Gallentine</v>
          </cell>
          <cell r="AK25" t="str">
            <v>Wabasha</v>
          </cell>
          <cell r="AL25">
            <v>7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 t="str">
            <v/>
          </cell>
          <cell r="AV25" t="str">
            <v/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A26" t="str">
            <v>280332-PS01</v>
          </cell>
          <cell r="B26" t="str">
            <v>Winnebago</v>
          </cell>
          <cell r="C26">
            <v>15</v>
          </cell>
          <cell r="D26">
            <v>79</v>
          </cell>
          <cell r="E26" t="str">
            <v>Rehab collection in NW</v>
          </cell>
          <cell r="F26">
            <v>2699051</v>
          </cell>
          <cell r="G26">
            <v>1672027.2000000002</v>
          </cell>
          <cell r="H26" t="str">
            <v>PFA</v>
          </cell>
          <cell r="I26">
            <v>0</v>
          </cell>
          <cell r="J26" t="str">
            <v>PER submitted</v>
          </cell>
          <cell r="K26" t="str">
            <v>Carryover Project</v>
          </cell>
          <cell r="L26" t="str">
            <v>2018 award</v>
          </cell>
          <cell r="M26">
            <v>427023.79999999981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1672027.2000000002</v>
          </cell>
          <cell r="S26">
            <v>0</v>
          </cell>
          <cell r="T26">
            <v>1672027.2000000002</v>
          </cell>
          <cell r="U26">
            <v>0</v>
          </cell>
          <cell r="V26">
            <v>0</v>
          </cell>
          <cell r="W26">
            <v>11584542.24452802</v>
          </cell>
          <cell r="X26">
            <v>0</v>
          </cell>
          <cell r="Y26">
            <v>0</v>
          </cell>
          <cell r="Z26">
            <v>0</v>
          </cell>
          <cell r="AA26" t="str">
            <v>PER submitted</v>
          </cell>
          <cell r="AB26">
            <v>0</v>
          </cell>
          <cell r="AC26">
            <v>0</v>
          </cell>
          <cell r="AD26">
            <v>0</v>
          </cell>
          <cell r="AE26">
            <v>600000</v>
          </cell>
          <cell r="AF26">
            <v>600000</v>
          </cell>
          <cell r="AG26" t="str">
            <v>2018 award</v>
          </cell>
          <cell r="AH26">
            <v>0</v>
          </cell>
          <cell r="AI26" t="str">
            <v xml:space="preserve">DEED SCDP </v>
          </cell>
          <cell r="AJ26" t="str">
            <v>Gallentine</v>
          </cell>
          <cell r="AK26" t="str">
            <v>Faribault</v>
          </cell>
          <cell r="AL26">
            <v>6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1679240.8</v>
          </cell>
          <cell r="AS26">
            <v>1679240.8</v>
          </cell>
          <cell r="AT26">
            <v>43278</v>
          </cell>
          <cell r="AU26" t="str">
            <v>Yes</v>
          </cell>
          <cell r="AV26" t="str">
            <v/>
          </cell>
          <cell r="AW26">
            <v>1672027.2000000002</v>
          </cell>
          <cell r="AX26">
            <v>43278</v>
          </cell>
          <cell r="AY26">
            <v>0</v>
          </cell>
          <cell r="AZ26">
            <v>1672027.2000000002</v>
          </cell>
          <cell r="BA26">
            <v>0</v>
          </cell>
        </row>
        <row r="27">
          <cell r="A27" t="str">
            <v>279808-PS01</v>
          </cell>
          <cell r="B27" t="str">
            <v>White Twp - Gardendale Utility Improv. Proj</v>
          </cell>
          <cell r="C27">
            <v>16</v>
          </cell>
          <cell r="D27">
            <v>78</v>
          </cell>
          <cell r="E27" t="str">
            <v>Rehab collection</v>
          </cell>
          <cell r="F27">
            <v>350000</v>
          </cell>
          <cell r="G27">
            <v>0</v>
          </cell>
          <cell r="H27" t="str">
            <v/>
          </cell>
          <cell r="I27">
            <v>0</v>
          </cell>
          <cell r="J27">
            <v>0</v>
          </cell>
          <cell r="K27" t="str">
            <v/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11584542.24452802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350000</v>
          </cell>
          <cell r="AF27">
            <v>0</v>
          </cell>
          <cell r="AG27">
            <v>0</v>
          </cell>
          <cell r="AH27">
            <v>350000</v>
          </cell>
          <cell r="AI27" t="str">
            <v>COE 569</v>
          </cell>
          <cell r="AJ27" t="str">
            <v>Fletcher</v>
          </cell>
          <cell r="AK27" t="str">
            <v>St. Louis</v>
          </cell>
          <cell r="AL27">
            <v>3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 t="str">
            <v/>
          </cell>
          <cell r="AV27" t="str">
            <v/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A28" t="str">
            <v>280525-PS01</v>
          </cell>
          <cell r="B28" t="str">
            <v>Lakefield - WTP</v>
          </cell>
          <cell r="C28">
            <v>17</v>
          </cell>
          <cell r="D28">
            <v>78</v>
          </cell>
          <cell r="E28" t="str">
            <v>Adv trmt - chlorides, install RO</v>
          </cell>
          <cell r="F28">
            <v>2861268</v>
          </cell>
          <cell r="G28">
            <v>0</v>
          </cell>
          <cell r="H28" t="str">
            <v/>
          </cell>
          <cell r="I28">
            <v>2019</v>
          </cell>
          <cell r="J28" t="str">
            <v>PER Submitted</v>
          </cell>
          <cell r="K28" t="str">
            <v/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11584542.24452802</v>
          </cell>
          <cell r="X28">
            <v>2289014</v>
          </cell>
          <cell r="Y28">
            <v>0</v>
          </cell>
          <cell r="Z28">
            <v>0</v>
          </cell>
          <cell r="AA28" t="str">
            <v>PER Submitted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Schultz</v>
          </cell>
          <cell r="AK28" t="str">
            <v>Jackson</v>
          </cell>
          <cell r="AL28">
            <v>5</v>
          </cell>
          <cell r="AM28">
            <v>0</v>
          </cell>
          <cell r="AN28">
            <v>0</v>
          </cell>
          <cell r="AO28">
            <v>0</v>
          </cell>
          <cell r="AP28">
            <v>2019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 t="str">
            <v/>
          </cell>
          <cell r="AV28" t="str">
            <v/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29">
          <cell r="A29" t="str">
            <v>280571-PS01</v>
          </cell>
          <cell r="B29" t="str">
            <v>WLSSD - Conveyance System</v>
          </cell>
          <cell r="C29">
            <v>18</v>
          </cell>
          <cell r="D29">
            <v>76</v>
          </cell>
          <cell r="E29" t="str">
            <v>Misc interceptor rehab, Phase 2</v>
          </cell>
          <cell r="F29">
            <v>8327000</v>
          </cell>
          <cell r="G29">
            <v>0</v>
          </cell>
          <cell r="H29" t="str">
            <v/>
          </cell>
          <cell r="I29">
            <v>0</v>
          </cell>
          <cell r="J29">
            <v>0</v>
          </cell>
          <cell r="K29" t="str">
            <v>2019 Part B</v>
          </cell>
          <cell r="L29">
            <v>0</v>
          </cell>
          <cell r="M29">
            <v>8327000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11584542.24452802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 t="str">
            <v>Fletcher</v>
          </cell>
          <cell r="AK29" t="str">
            <v>St. Louis</v>
          </cell>
          <cell r="AL29">
            <v>3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 t="str">
            <v/>
          </cell>
          <cell r="AV29" t="str">
            <v>Yes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A30" t="str">
            <v>279802-PS01</v>
          </cell>
          <cell r="B30" t="str">
            <v>Walnut Grove</v>
          </cell>
          <cell r="C30">
            <v>19</v>
          </cell>
          <cell r="D30">
            <v>76</v>
          </cell>
          <cell r="E30" t="str">
            <v>Rehab collection and treatment</v>
          </cell>
          <cell r="F30">
            <v>6659925</v>
          </cell>
          <cell r="G30">
            <v>2996966.25</v>
          </cell>
          <cell r="H30" t="str">
            <v>RD</v>
          </cell>
          <cell r="I30">
            <v>0</v>
          </cell>
          <cell r="J30" t="str">
            <v>Applied</v>
          </cell>
          <cell r="K30" t="str">
            <v/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1948028.0625</v>
          </cell>
          <cell r="W30">
            <v>13532570.30702802</v>
          </cell>
          <cell r="X30">
            <v>0</v>
          </cell>
          <cell r="Y30">
            <v>0</v>
          </cell>
          <cell r="Z30">
            <v>0</v>
          </cell>
          <cell r="AA30" t="str">
            <v>Applied</v>
          </cell>
          <cell r="AB30">
            <v>0</v>
          </cell>
          <cell r="AC30">
            <v>3662958.75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Schultz</v>
          </cell>
          <cell r="AK30" t="str">
            <v>Redwood</v>
          </cell>
          <cell r="AL30">
            <v>5</v>
          </cell>
          <cell r="AM30">
            <v>0</v>
          </cell>
          <cell r="AN30">
            <v>2996966.25</v>
          </cell>
          <cell r="AO30">
            <v>1948028.0625</v>
          </cell>
          <cell r="AP30">
            <v>0</v>
          </cell>
          <cell r="AQ30">
            <v>0</v>
          </cell>
          <cell r="AR30">
            <v>4954556.3411558988</v>
          </cell>
          <cell r="AS30">
            <v>4954556.3411558988</v>
          </cell>
          <cell r="AT30">
            <v>0</v>
          </cell>
          <cell r="AU30" t="str">
            <v/>
          </cell>
          <cell r="AV30" t="str">
            <v/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31" t="str">
            <v>280531-PS01</v>
          </cell>
          <cell r="B31" t="str">
            <v>Windom</v>
          </cell>
          <cell r="C31">
            <v>20</v>
          </cell>
          <cell r="D31">
            <v>73</v>
          </cell>
          <cell r="E31" t="str">
            <v>Adv trmt - phos/nitrogen, rehab collection</v>
          </cell>
          <cell r="F31">
            <v>18941979</v>
          </cell>
          <cell r="G31">
            <v>0</v>
          </cell>
          <cell r="H31" t="str">
            <v/>
          </cell>
          <cell r="I31">
            <v>0</v>
          </cell>
          <cell r="J31">
            <v>0</v>
          </cell>
          <cell r="K31" t="str">
            <v>Carryover Project</v>
          </cell>
          <cell r="L31">
            <v>0</v>
          </cell>
          <cell r="M31">
            <v>9624333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13532570.30702802</v>
          </cell>
          <cell r="X31">
            <v>6317646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3000000</v>
          </cell>
          <cell r="AF31">
            <v>0</v>
          </cell>
          <cell r="AG31">
            <v>0</v>
          </cell>
          <cell r="AH31">
            <v>3000000</v>
          </cell>
          <cell r="AI31" t="str">
            <v>2018 st bonding</v>
          </cell>
          <cell r="AJ31" t="str">
            <v>Schultz</v>
          </cell>
          <cell r="AK31" t="str">
            <v>Cottonwood</v>
          </cell>
          <cell r="AL31">
            <v>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43280</v>
          </cell>
          <cell r="AU31" t="str">
            <v>Yes</v>
          </cell>
          <cell r="AV31" t="str">
            <v/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A32" t="str">
            <v>279723-PS01</v>
          </cell>
          <cell r="B32" t="str">
            <v>Trosky</v>
          </cell>
          <cell r="C32">
            <v>21</v>
          </cell>
          <cell r="D32">
            <v>73</v>
          </cell>
          <cell r="E32" t="str">
            <v>Unsewered, collection and treatment</v>
          </cell>
          <cell r="F32">
            <v>3000000</v>
          </cell>
          <cell r="G32">
            <v>2900000</v>
          </cell>
          <cell r="H32" t="str">
            <v>RD</v>
          </cell>
          <cell r="I32">
            <v>2019</v>
          </cell>
          <cell r="J32" t="str">
            <v>PER reviewed</v>
          </cell>
          <cell r="K32" t="str">
            <v/>
          </cell>
          <cell r="L32" t="str">
            <v>2015 not funded - not ready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960000</v>
          </cell>
          <cell r="W32">
            <v>14492570.30702802</v>
          </cell>
          <cell r="X32">
            <v>2396560</v>
          </cell>
          <cell r="Y32">
            <v>26000</v>
          </cell>
          <cell r="Z32">
            <v>0</v>
          </cell>
          <cell r="AA32" t="str">
            <v>PER reviewed</v>
          </cell>
          <cell r="AB32">
            <v>700000</v>
          </cell>
          <cell r="AC32">
            <v>100000</v>
          </cell>
          <cell r="AD32">
            <v>800000</v>
          </cell>
          <cell r="AE32">
            <v>0</v>
          </cell>
          <cell r="AF32">
            <v>0</v>
          </cell>
          <cell r="AG32" t="str">
            <v>2015 not funded - not ready</v>
          </cell>
          <cell r="AH32">
            <v>0</v>
          </cell>
          <cell r="AI32">
            <v>0</v>
          </cell>
          <cell r="AJ32" t="str">
            <v>Schultz</v>
          </cell>
          <cell r="AK32" t="str">
            <v>Pipestone</v>
          </cell>
          <cell r="AL32">
            <v>5</v>
          </cell>
          <cell r="AM32">
            <v>0</v>
          </cell>
          <cell r="AN32">
            <v>2900000</v>
          </cell>
          <cell r="AO32">
            <v>960000</v>
          </cell>
          <cell r="AP32">
            <v>2019</v>
          </cell>
          <cell r="AQ32">
            <v>0</v>
          </cell>
          <cell r="AR32">
            <v>177790.11075499037</v>
          </cell>
          <cell r="AS32">
            <v>177790.11075499037</v>
          </cell>
          <cell r="AT32">
            <v>0</v>
          </cell>
          <cell r="AU32" t="str">
            <v/>
          </cell>
          <cell r="AV32" t="str">
            <v/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A33" t="str">
            <v>280546-PS01</v>
          </cell>
          <cell r="B33" t="str">
            <v>Glencoe</v>
          </cell>
          <cell r="C33">
            <v>22</v>
          </cell>
          <cell r="D33">
            <v>73</v>
          </cell>
          <cell r="E33" t="str">
            <v>Adv trmt - phos, rehab treatment</v>
          </cell>
          <cell r="F33">
            <v>23569530</v>
          </cell>
          <cell r="G33">
            <v>0</v>
          </cell>
          <cell r="H33" t="str">
            <v/>
          </cell>
          <cell r="I33">
            <v>0</v>
          </cell>
          <cell r="J33">
            <v>0</v>
          </cell>
          <cell r="K33" t="str">
            <v>Carryover Project</v>
          </cell>
          <cell r="L33">
            <v>0</v>
          </cell>
          <cell r="M33">
            <v>14287488.404799059</v>
          </cell>
          <cell r="N33">
            <v>0</v>
          </cell>
          <cell r="O33">
            <v>644972.97683157981</v>
          </cell>
          <cell r="P33">
            <v>688583.5952009412</v>
          </cell>
          <cell r="Q33">
            <v>688583.5952009412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14492570.30702802</v>
          </cell>
          <cell r="X33">
            <v>5593458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3000000</v>
          </cell>
          <cell r="AF33">
            <v>0</v>
          </cell>
          <cell r="AG33">
            <v>0</v>
          </cell>
          <cell r="AH33">
            <v>3000000</v>
          </cell>
          <cell r="AI33" t="str">
            <v>2018 st bonding</v>
          </cell>
          <cell r="AJ33" t="str">
            <v>Barrett</v>
          </cell>
          <cell r="AK33" t="str">
            <v>McLeod</v>
          </cell>
          <cell r="AL33">
            <v>6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43280</v>
          </cell>
          <cell r="AU33" t="str">
            <v>Yes</v>
          </cell>
          <cell r="AV33" t="str">
            <v/>
          </cell>
          <cell r="AW33">
            <v>0</v>
          </cell>
          <cell r="AX33">
            <v>0</v>
          </cell>
          <cell r="AY33">
            <v>688583.5952009412</v>
          </cell>
          <cell r="AZ33">
            <v>0</v>
          </cell>
          <cell r="BA33">
            <v>0</v>
          </cell>
        </row>
        <row r="34">
          <cell r="A34" t="str">
            <v>279890-PS01</v>
          </cell>
          <cell r="B34" t="str">
            <v>Loretto</v>
          </cell>
          <cell r="C34">
            <v>23</v>
          </cell>
          <cell r="D34">
            <v>73</v>
          </cell>
          <cell r="E34" t="str">
            <v>Regionalization with MCES</v>
          </cell>
          <cell r="F34">
            <v>1496000</v>
          </cell>
          <cell r="G34">
            <v>0</v>
          </cell>
          <cell r="H34" t="str">
            <v/>
          </cell>
          <cell r="I34">
            <v>0</v>
          </cell>
          <cell r="J34">
            <v>0</v>
          </cell>
          <cell r="K34" t="str">
            <v>No approved FP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14492570.30702802</v>
          </cell>
          <cell r="X34">
            <v>1196800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Sabie</v>
          </cell>
          <cell r="AK34" t="str">
            <v>Hennepin</v>
          </cell>
          <cell r="AL34">
            <v>4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 t="str">
            <v/>
          </cell>
          <cell r="AV34" t="str">
            <v/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35" t="str">
            <v>279821-PS01</v>
          </cell>
          <cell r="B35" t="str">
            <v>Minneapolis - Flow Meter</v>
          </cell>
          <cell r="C35">
            <v>24</v>
          </cell>
          <cell r="D35">
            <v>71</v>
          </cell>
          <cell r="E35" t="str">
            <v>Plan/design meter improvements</v>
          </cell>
          <cell r="F35">
            <v>900000</v>
          </cell>
          <cell r="G35">
            <v>0</v>
          </cell>
          <cell r="H35" t="str">
            <v/>
          </cell>
          <cell r="I35">
            <v>0</v>
          </cell>
          <cell r="J35">
            <v>0</v>
          </cell>
          <cell r="K35" t="str">
            <v/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14492570.30702802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 t="str">
            <v>Sabie</v>
          </cell>
          <cell r="AK35" t="str">
            <v>Hennepin</v>
          </cell>
          <cell r="AL35">
            <v>4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 t="str">
            <v/>
          </cell>
          <cell r="AV35" t="str">
            <v/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36" t="str">
            <v>279729-PS01</v>
          </cell>
          <cell r="B36" t="str">
            <v>Minneapolis - MN320</v>
          </cell>
          <cell r="C36">
            <v>25</v>
          </cell>
          <cell r="D36">
            <v>71</v>
          </cell>
          <cell r="E36" t="str">
            <v>Rehab collection</v>
          </cell>
          <cell r="F36">
            <v>750000</v>
          </cell>
          <cell r="G36">
            <v>0</v>
          </cell>
          <cell r="H36" t="str">
            <v/>
          </cell>
          <cell r="I36">
            <v>0</v>
          </cell>
          <cell r="J36">
            <v>0</v>
          </cell>
          <cell r="K36" t="str">
            <v/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14492570.30702802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Sabie</v>
          </cell>
          <cell r="AK36" t="str">
            <v>Hennepin</v>
          </cell>
          <cell r="AL36">
            <v>4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 t="str">
            <v/>
          </cell>
          <cell r="AV36" t="str">
            <v/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A37" t="str">
            <v>279726-PS01</v>
          </cell>
          <cell r="B37" t="str">
            <v>Minneapolis - Inflow Disconnect</v>
          </cell>
          <cell r="C37">
            <v>26</v>
          </cell>
          <cell r="D37">
            <v>71</v>
          </cell>
          <cell r="E37" t="str">
            <v>Inflow disconnect from storm sewer</v>
          </cell>
          <cell r="F37">
            <v>6600000</v>
          </cell>
          <cell r="G37">
            <v>0</v>
          </cell>
          <cell r="H37" t="str">
            <v/>
          </cell>
          <cell r="I37">
            <v>0</v>
          </cell>
          <cell r="J37">
            <v>0</v>
          </cell>
          <cell r="K37" t="str">
            <v/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14492570.30702802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Sabie</v>
          </cell>
          <cell r="AK37" t="str">
            <v>Hennepin</v>
          </cell>
          <cell r="AL37">
            <v>4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 t="str">
            <v/>
          </cell>
          <cell r="AV37" t="str">
            <v/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38" t="str">
            <v>280599-PS01</v>
          </cell>
          <cell r="B38" t="str">
            <v>Ogilvie</v>
          </cell>
          <cell r="C38">
            <v>27</v>
          </cell>
          <cell r="D38">
            <v>70</v>
          </cell>
          <cell r="E38" t="str">
            <v>Rehab treatment</v>
          </cell>
          <cell r="F38">
            <v>3718000</v>
          </cell>
          <cell r="G38">
            <v>0</v>
          </cell>
          <cell r="H38" t="str">
            <v/>
          </cell>
          <cell r="I38">
            <v>0</v>
          </cell>
          <cell r="J38" t="str">
            <v>PER Submitted</v>
          </cell>
          <cell r="K38" t="str">
            <v/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14492570.30702802</v>
          </cell>
          <cell r="X38">
            <v>0</v>
          </cell>
          <cell r="Y38">
            <v>0</v>
          </cell>
          <cell r="Z38">
            <v>0</v>
          </cell>
          <cell r="AA38" t="str">
            <v>PER Submitted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Barrett</v>
          </cell>
          <cell r="AK38" t="str">
            <v>Kanabec</v>
          </cell>
          <cell r="AL38">
            <v>3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 t="str">
            <v/>
          </cell>
          <cell r="AV38" t="str">
            <v/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39" t="str">
            <v>280222-PS02</v>
          </cell>
          <cell r="B39" t="str">
            <v>Canby</v>
          </cell>
          <cell r="C39">
            <v>28</v>
          </cell>
          <cell r="D39">
            <v>68</v>
          </cell>
          <cell r="E39" t="str">
            <v>Rehab collection</v>
          </cell>
          <cell r="F39">
            <v>5516238</v>
          </cell>
          <cell r="G39">
            <v>978464</v>
          </cell>
          <cell r="H39" t="str">
            <v/>
          </cell>
          <cell r="I39">
            <v>0</v>
          </cell>
          <cell r="J39">
            <v>0</v>
          </cell>
          <cell r="K39" t="str">
            <v>Carryover Project</v>
          </cell>
          <cell r="L39">
            <v>0</v>
          </cell>
          <cell r="M39">
            <v>4537774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978464</v>
          </cell>
          <cell r="S39">
            <v>0</v>
          </cell>
          <cell r="T39">
            <v>978464</v>
          </cell>
          <cell r="U39">
            <v>0</v>
          </cell>
          <cell r="V39">
            <v>0</v>
          </cell>
          <cell r="W39">
            <v>14492570.30702802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LaFontaine</v>
          </cell>
          <cell r="AK39" t="str">
            <v>Yellow Medicine</v>
          </cell>
          <cell r="AL39">
            <v>5</v>
          </cell>
          <cell r="AM39">
            <v>2019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978463.83973453799</v>
          </cell>
          <cell r="AS39">
            <v>0</v>
          </cell>
          <cell r="AT39">
            <v>43091</v>
          </cell>
          <cell r="AU39" t="str">
            <v>Yes</v>
          </cell>
          <cell r="AV39" t="str">
            <v/>
          </cell>
          <cell r="AW39">
            <v>978464</v>
          </cell>
          <cell r="AX39">
            <v>43091</v>
          </cell>
          <cell r="AY39">
            <v>0</v>
          </cell>
          <cell r="AZ39">
            <v>978464</v>
          </cell>
          <cell r="BA39">
            <v>0</v>
          </cell>
        </row>
        <row r="40">
          <cell r="A40" t="str">
            <v>280149-PS01</v>
          </cell>
          <cell r="B40" t="str">
            <v>Nobles County - Reading</v>
          </cell>
          <cell r="C40">
            <v>29</v>
          </cell>
          <cell r="D40">
            <v>68</v>
          </cell>
          <cell r="E40" t="str">
            <v>Unsewered, potential SSTS</v>
          </cell>
          <cell r="F40">
            <v>0</v>
          </cell>
          <cell r="G40">
            <v>0</v>
          </cell>
          <cell r="H40" t="str">
            <v/>
          </cell>
          <cell r="I40">
            <v>0</v>
          </cell>
          <cell r="J40">
            <v>0</v>
          </cell>
          <cell r="K40" t="str">
            <v/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14492570.30702802</v>
          </cell>
          <cell r="X40">
            <v>0</v>
          </cell>
          <cell r="Y40">
            <v>50223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 t="str">
            <v>Schultz</v>
          </cell>
          <cell r="AK40" t="str">
            <v>Nobles</v>
          </cell>
          <cell r="AL40">
            <v>5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 t="str">
            <v/>
          </cell>
          <cell r="AV40" t="str">
            <v/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41" t="str">
            <v>280553-PS01</v>
          </cell>
          <cell r="B41" t="str">
            <v>Marshall WTP</v>
          </cell>
          <cell r="C41">
            <v>30</v>
          </cell>
          <cell r="D41">
            <v>68</v>
          </cell>
          <cell r="E41" t="str">
            <v>Adv trmt - chlorides, new WTP</v>
          </cell>
          <cell r="F41">
            <v>10161651</v>
          </cell>
          <cell r="G41">
            <v>0</v>
          </cell>
          <cell r="H41" t="str">
            <v/>
          </cell>
          <cell r="I41">
            <v>0</v>
          </cell>
          <cell r="J41">
            <v>0</v>
          </cell>
          <cell r="K41" t="str">
            <v/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14492570.30702802</v>
          </cell>
          <cell r="X41">
            <v>7000000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>Schultz</v>
          </cell>
          <cell r="AK41" t="str">
            <v>Lyon</v>
          </cell>
          <cell r="AL41">
            <v>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 t="str">
            <v/>
          </cell>
          <cell r="AV41" t="str">
            <v/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A42" t="str">
            <v>280506-PS01</v>
          </cell>
          <cell r="B42" t="str">
            <v>Hoyt Lakes 1</v>
          </cell>
          <cell r="C42">
            <v>31.1</v>
          </cell>
          <cell r="D42">
            <v>68</v>
          </cell>
          <cell r="E42" t="str">
            <v>Rehab treatment</v>
          </cell>
          <cell r="F42">
            <v>1400959</v>
          </cell>
          <cell r="G42">
            <v>1228273.8276553105</v>
          </cell>
          <cell r="H42" t="str">
            <v>PFA</v>
          </cell>
          <cell r="I42">
            <v>0</v>
          </cell>
          <cell r="J42">
            <v>0</v>
          </cell>
          <cell r="K42" t="str">
            <v>Carryover Project</v>
          </cell>
          <cell r="L42">
            <v>0</v>
          </cell>
          <cell r="M42">
            <v>1400959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14492570.30702802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Fletcher</v>
          </cell>
          <cell r="AK42" t="str">
            <v>St. Louis</v>
          </cell>
          <cell r="AL42">
            <v>3</v>
          </cell>
          <cell r="AM42">
            <v>2019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1228273.8276553105</v>
          </cell>
          <cell r="AT42">
            <v>43279</v>
          </cell>
          <cell r="AU42" t="str">
            <v>Yes</v>
          </cell>
          <cell r="AV42" t="str">
            <v/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A43" t="str">
            <v>280506-PS02</v>
          </cell>
          <cell r="B43" t="str">
            <v>Hoyt Lakes 2</v>
          </cell>
          <cell r="C43">
            <v>31.2</v>
          </cell>
          <cell r="D43">
            <v>68</v>
          </cell>
          <cell r="E43" t="str">
            <v>Adv trmt - mercury</v>
          </cell>
          <cell r="F43">
            <v>7645000</v>
          </cell>
          <cell r="G43">
            <v>0</v>
          </cell>
          <cell r="H43" t="str">
            <v/>
          </cell>
          <cell r="I43">
            <v>0</v>
          </cell>
          <cell r="J43">
            <v>0</v>
          </cell>
          <cell r="K43" t="str">
            <v>2019 Part B</v>
          </cell>
          <cell r="L43">
            <v>0</v>
          </cell>
          <cell r="M43">
            <v>7645000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14492570.30702802</v>
          </cell>
          <cell r="X43">
            <v>5979170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Fletcher</v>
          </cell>
          <cell r="AK43" t="str">
            <v>St. Louis</v>
          </cell>
          <cell r="AL43">
            <v>3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 t="str">
            <v/>
          </cell>
          <cell r="AV43" t="str">
            <v>Yes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</row>
        <row r="44">
          <cell r="A44" t="str">
            <v>280311-PS01</v>
          </cell>
          <cell r="B44" t="str">
            <v>Currie</v>
          </cell>
          <cell r="C44">
            <v>32</v>
          </cell>
          <cell r="D44">
            <v>68</v>
          </cell>
          <cell r="E44" t="str">
            <v>Rehab collection</v>
          </cell>
          <cell r="F44">
            <v>1721000</v>
          </cell>
          <cell r="G44">
            <v>1554000</v>
          </cell>
          <cell r="H44" t="str">
            <v>RD</v>
          </cell>
          <cell r="I44">
            <v>2018</v>
          </cell>
          <cell r="J44" t="str">
            <v>RD Commit</v>
          </cell>
          <cell r="K44" t="str">
            <v/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923000</v>
          </cell>
          <cell r="T44">
            <v>923000</v>
          </cell>
          <cell r="U44">
            <v>0</v>
          </cell>
          <cell r="V44">
            <v>0</v>
          </cell>
          <cell r="W44">
            <v>14492570.30702802</v>
          </cell>
          <cell r="X44">
            <v>0</v>
          </cell>
          <cell r="Y44">
            <v>0</v>
          </cell>
          <cell r="Z44">
            <v>0</v>
          </cell>
          <cell r="AA44" t="str">
            <v>RD Commit</v>
          </cell>
          <cell r="AB44">
            <v>631000</v>
          </cell>
          <cell r="AC44">
            <v>61000</v>
          </cell>
          <cell r="AD44">
            <v>692000</v>
          </cell>
          <cell r="AE44">
            <v>106000</v>
          </cell>
          <cell r="AF44">
            <v>0</v>
          </cell>
          <cell r="AG44">
            <v>0</v>
          </cell>
          <cell r="AH44">
            <v>106000</v>
          </cell>
          <cell r="AI44" t="str">
            <v>city</v>
          </cell>
          <cell r="AJ44" t="str">
            <v>Schultz</v>
          </cell>
          <cell r="AK44" t="str">
            <v>Murray</v>
          </cell>
          <cell r="AL44">
            <v>5</v>
          </cell>
          <cell r="AM44">
            <v>0</v>
          </cell>
          <cell r="AN44">
            <v>1554000</v>
          </cell>
          <cell r="AO44">
            <v>1010100</v>
          </cell>
          <cell r="AP44">
            <v>2018</v>
          </cell>
          <cell r="AQ44">
            <v>923000</v>
          </cell>
          <cell r="AR44">
            <v>1200440.9448818897</v>
          </cell>
          <cell r="AS44">
            <v>1200440.9448818897</v>
          </cell>
          <cell r="AT44">
            <v>0</v>
          </cell>
          <cell r="AU44" t="str">
            <v/>
          </cell>
          <cell r="AV44" t="str">
            <v/>
          </cell>
          <cell r="AW44">
            <v>923000</v>
          </cell>
          <cell r="AX44">
            <v>43307</v>
          </cell>
          <cell r="AY44">
            <v>0</v>
          </cell>
          <cell r="AZ44">
            <v>0</v>
          </cell>
          <cell r="BA44">
            <v>923000</v>
          </cell>
        </row>
        <row r="45">
          <cell r="A45" t="str">
            <v>280300-PS01</v>
          </cell>
          <cell r="B45" t="str">
            <v>Waseca</v>
          </cell>
          <cell r="C45">
            <v>33</v>
          </cell>
          <cell r="D45">
            <v>68</v>
          </cell>
          <cell r="E45" t="str">
            <v>Rehab collection</v>
          </cell>
          <cell r="F45">
            <v>3692936</v>
          </cell>
          <cell r="G45">
            <v>0</v>
          </cell>
          <cell r="H45" t="str">
            <v/>
          </cell>
          <cell r="I45">
            <v>0</v>
          </cell>
          <cell r="J45">
            <v>0</v>
          </cell>
          <cell r="K45" t="str">
            <v>Carryover Project</v>
          </cell>
          <cell r="L45">
            <v>0</v>
          </cell>
          <cell r="M45">
            <v>3692936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14492570.30702802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 t="str">
            <v>Gallentine</v>
          </cell>
          <cell r="AK45" t="str">
            <v>Waseca</v>
          </cell>
          <cell r="AL45">
            <v>6</v>
          </cell>
          <cell r="AM45">
            <v>2019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43083</v>
          </cell>
          <cell r="AU45" t="str">
            <v>Yes</v>
          </cell>
          <cell r="AV45" t="str">
            <v/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46" t="str">
            <v>279752-PS01</v>
          </cell>
          <cell r="B46" t="str">
            <v>Dawson</v>
          </cell>
          <cell r="C46">
            <v>34</v>
          </cell>
          <cell r="D46">
            <v>68</v>
          </cell>
          <cell r="E46" t="str">
            <v>Rehab collection</v>
          </cell>
          <cell r="F46">
            <v>5200000</v>
          </cell>
          <cell r="G46">
            <v>0</v>
          </cell>
          <cell r="H46" t="str">
            <v/>
          </cell>
          <cell r="I46">
            <v>0</v>
          </cell>
          <cell r="J46">
            <v>0</v>
          </cell>
          <cell r="K46" t="str">
            <v/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14492570.30702802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LaFontaine</v>
          </cell>
          <cell r="AK46" t="str">
            <v>Lac Qui Parle</v>
          </cell>
          <cell r="AL46">
            <v>5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 t="str">
            <v/>
          </cell>
          <cell r="AV46" t="str">
            <v/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</row>
        <row r="47">
          <cell r="A47" t="str">
            <v>280312-PS02</v>
          </cell>
          <cell r="B47" t="str">
            <v>Willmar</v>
          </cell>
          <cell r="C47">
            <v>35</v>
          </cell>
          <cell r="D47">
            <v>66</v>
          </cell>
          <cell r="E47" t="str">
            <v>Rehab lift stations, Ph 2</v>
          </cell>
          <cell r="F47">
            <v>1820656</v>
          </cell>
          <cell r="G47">
            <v>0</v>
          </cell>
          <cell r="H47" t="str">
            <v/>
          </cell>
          <cell r="I47">
            <v>0</v>
          </cell>
          <cell r="J47">
            <v>0</v>
          </cell>
          <cell r="K47" t="str">
            <v>Carryover Project</v>
          </cell>
          <cell r="L47">
            <v>0</v>
          </cell>
          <cell r="M47">
            <v>1558505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14492570.30702802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262151</v>
          </cell>
          <cell r="AF47">
            <v>0</v>
          </cell>
          <cell r="AG47">
            <v>0</v>
          </cell>
          <cell r="AH47">
            <v>262151</v>
          </cell>
          <cell r="AI47" t="str">
            <v>city funds</v>
          </cell>
          <cell r="AJ47" t="str">
            <v>Barrett</v>
          </cell>
          <cell r="AK47" t="str">
            <v>Kandiyohi</v>
          </cell>
          <cell r="AL47">
            <v>2</v>
          </cell>
          <cell r="AM47">
            <v>2019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43280</v>
          </cell>
          <cell r="AU47" t="str">
            <v>Yes</v>
          </cell>
          <cell r="AV47" t="str">
            <v/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A48" t="str">
            <v>280533-PS01</v>
          </cell>
          <cell r="B48" t="str">
            <v>Little Falls</v>
          </cell>
          <cell r="C48">
            <v>36</v>
          </cell>
          <cell r="D48">
            <v>66</v>
          </cell>
          <cell r="E48" t="str">
            <v>Adv trmt - phos, rehab treatment</v>
          </cell>
          <cell r="F48">
            <v>21284850</v>
          </cell>
          <cell r="G48">
            <v>0</v>
          </cell>
          <cell r="H48" t="str">
            <v/>
          </cell>
          <cell r="I48">
            <v>0</v>
          </cell>
          <cell r="J48">
            <v>0</v>
          </cell>
          <cell r="K48" t="str">
            <v>Carryover Project</v>
          </cell>
          <cell r="L48">
            <v>0</v>
          </cell>
          <cell r="M48">
            <v>13368617</v>
          </cell>
          <cell r="N48">
            <v>0</v>
          </cell>
          <cell r="O48">
            <v>1000000</v>
          </cell>
          <cell r="P48">
            <v>1000000</v>
          </cell>
          <cell r="Q48">
            <v>1000000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14492570.30702802</v>
          </cell>
          <cell r="X48">
            <v>6916233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 t="str">
            <v>LaFontaine</v>
          </cell>
          <cell r="AK48" t="str">
            <v>Morrison</v>
          </cell>
          <cell r="AL48">
            <v>2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43280</v>
          </cell>
          <cell r="AU48" t="str">
            <v>Yes</v>
          </cell>
          <cell r="AV48" t="str">
            <v/>
          </cell>
          <cell r="AW48">
            <v>0</v>
          </cell>
          <cell r="AX48">
            <v>0</v>
          </cell>
          <cell r="AY48">
            <v>1000000</v>
          </cell>
          <cell r="AZ48">
            <v>0</v>
          </cell>
          <cell r="BA48">
            <v>0</v>
          </cell>
        </row>
        <row r="49">
          <cell r="A49" t="str">
            <v>280304-PS01</v>
          </cell>
          <cell r="B49" t="str">
            <v>Saint James</v>
          </cell>
          <cell r="C49">
            <v>37</v>
          </cell>
          <cell r="D49">
            <v>66</v>
          </cell>
          <cell r="E49" t="str">
            <v>Rehab collection</v>
          </cell>
          <cell r="F49">
            <v>2705972</v>
          </cell>
          <cell r="G49">
            <v>0</v>
          </cell>
          <cell r="H49" t="str">
            <v/>
          </cell>
          <cell r="I49">
            <v>0</v>
          </cell>
          <cell r="J49">
            <v>0</v>
          </cell>
          <cell r="K49" t="str">
            <v>Carryover Project</v>
          </cell>
          <cell r="L49">
            <v>0</v>
          </cell>
          <cell r="M49">
            <v>2705972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14492570.30702802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Gallentine</v>
          </cell>
          <cell r="AK49" t="str">
            <v>Watonwan</v>
          </cell>
          <cell r="AL49">
            <v>6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42551</v>
          </cell>
          <cell r="AU49" t="str">
            <v>Yes</v>
          </cell>
          <cell r="AV49" t="str">
            <v/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A50" t="str">
            <v>280591-PS01</v>
          </cell>
          <cell r="B50" t="str">
            <v>Wadena</v>
          </cell>
          <cell r="C50">
            <v>38</v>
          </cell>
          <cell r="D50">
            <v>66</v>
          </cell>
          <cell r="E50" t="str">
            <v>Rehab collection</v>
          </cell>
          <cell r="F50">
            <v>732400</v>
          </cell>
          <cell r="G50">
            <v>0</v>
          </cell>
          <cell r="H50" t="str">
            <v/>
          </cell>
          <cell r="I50">
            <v>0</v>
          </cell>
          <cell r="J50">
            <v>0</v>
          </cell>
          <cell r="K50" t="str">
            <v>2019 Part B</v>
          </cell>
          <cell r="L50">
            <v>0</v>
          </cell>
          <cell r="M50">
            <v>732400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14492570.30702802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LaFontaine</v>
          </cell>
          <cell r="AK50" t="str">
            <v>Wadena</v>
          </cell>
          <cell r="AL50">
            <v>8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 t="str">
            <v/>
          </cell>
          <cell r="AV50" t="str">
            <v>Yes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</row>
        <row r="51">
          <cell r="A51" t="str">
            <v>280310-PS01</v>
          </cell>
          <cell r="B51" t="str">
            <v>Chisholm</v>
          </cell>
          <cell r="C51">
            <v>39</v>
          </cell>
          <cell r="D51">
            <v>66</v>
          </cell>
          <cell r="E51" t="str">
            <v>Rehab collection - Lakeview</v>
          </cell>
          <cell r="F51">
            <v>2986528</v>
          </cell>
          <cell r="G51">
            <v>2389222</v>
          </cell>
          <cell r="H51" t="str">
            <v/>
          </cell>
          <cell r="I51">
            <v>0</v>
          </cell>
          <cell r="J51">
            <v>0</v>
          </cell>
          <cell r="K51" t="str">
            <v>Carryover Project</v>
          </cell>
          <cell r="L51">
            <v>0</v>
          </cell>
          <cell r="M51">
            <v>597306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2389222</v>
          </cell>
          <cell r="S51">
            <v>0</v>
          </cell>
          <cell r="T51">
            <v>2389222</v>
          </cell>
          <cell r="U51">
            <v>0</v>
          </cell>
          <cell r="V51">
            <v>0</v>
          </cell>
          <cell r="W51">
            <v>14492570.30702802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 t="str">
            <v>Fletcher</v>
          </cell>
          <cell r="AK51" t="str">
            <v>St. Louis</v>
          </cell>
          <cell r="AL51">
            <v>3</v>
          </cell>
          <cell r="AM51">
            <v>2019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2389222.3999999999</v>
          </cell>
          <cell r="AS51">
            <v>0</v>
          </cell>
          <cell r="AT51">
            <v>42551</v>
          </cell>
          <cell r="AU51" t="str">
            <v>Yes</v>
          </cell>
          <cell r="AV51" t="str">
            <v/>
          </cell>
          <cell r="AW51">
            <v>2389222</v>
          </cell>
          <cell r="AX51">
            <v>42916</v>
          </cell>
          <cell r="AY51">
            <v>0</v>
          </cell>
          <cell r="AZ51">
            <v>2389222</v>
          </cell>
          <cell r="BA51">
            <v>0</v>
          </cell>
        </row>
        <row r="52">
          <cell r="A52" t="str">
            <v>280226-PS01</v>
          </cell>
          <cell r="B52" t="str">
            <v>Staples</v>
          </cell>
          <cell r="C52">
            <v>40</v>
          </cell>
          <cell r="D52">
            <v>66</v>
          </cell>
          <cell r="E52" t="str">
            <v>Adv trmt - phos/mercury, rehab trmt</v>
          </cell>
          <cell r="F52">
            <v>8461200</v>
          </cell>
          <cell r="G52">
            <v>0</v>
          </cell>
          <cell r="H52" t="str">
            <v/>
          </cell>
          <cell r="I52">
            <v>0</v>
          </cell>
          <cell r="J52">
            <v>0</v>
          </cell>
          <cell r="K52" t="str">
            <v>2019 Part B</v>
          </cell>
          <cell r="L52">
            <v>0</v>
          </cell>
          <cell r="M52">
            <v>8461200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14492570.30702802</v>
          </cell>
          <cell r="X52">
            <v>5774358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 t="str">
            <v>LaFontaine</v>
          </cell>
          <cell r="AK52" t="str">
            <v>Todd</v>
          </cell>
          <cell r="AL52">
            <v>2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 t="str">
            <v/>
          </cell>
          <cell r="AV52" t="str">
            <v>Yes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</row>
        <row r="53">
          <cell r="A53" t="str">
            <v>279755-PS01</v>
          </cell>
          <cell r="B53" t="str">
            <v>Erskine</v>
          </cell>
          <cell r="C53">
            <v>41</v>
          </cell>
          <cell r="D53">
            <v>65</v>
          </cell>
          <cell r="E53" t="str">
            <v>Rehab collection and treatment</v>
          </cell>
          <cell r="F53">
            <v>376294</v>
          </cell>
          <cell r="G53">
            <v>0</v>
          </cell>
          <cell r="H53" t="str">
            <v/>
          </cell>
          <cell r="I53">
            <v>0</v>
          </cell>
          <cell r="J53">
            <v>0</v>
          </cell>
          <cell r="K53" t="str">
            <v>Carryover Project</v>
          </cell>
          <cell r="L53" t="str">
            <v>2012 not funded</v>
          </cell>
          <cell r="M53">
            <v>376294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14492570.30702802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 t="str">
            <v>2012 not funded</v>
          </cell>
          <cell r="AH53">
            <v>0</v>
          </cell>
          <cell r="AI53">
            <v>0</v>
          </cell>
          <cell r="AJ53" t="str">
            <v>Schultz</v>
          </cell>
          <cell r="AK53" t="str">
            <v>Polk</v>
          </cell>
          <cell r="AL53">
            <v>1</v>
          </cell>
          <cell r="AM53">
            <v>2019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43279</v>
          </cell>
          <cell r="AU53" t="str">
            <v>Yes</v>
          </cell>
          <cell r="AV53" t="str">
            <v/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A54" t="str">
            <v>280295-PS01</v>
          </cell>
          <cell r="B54" t="str">
            <v>Brownton</v>
          </cell>
          <cell r="C54">
            <v>42</v>
          </cell>
          <cell r="D54">
            <v>65</v>
          </cell>
          <cell r="E54" t="str">
            <v>Adv trmt - phos, rehab collection</v>
          </cell>
          <cell r="F54">
            <v>3793000</v>
          </cell>
          <cell r="G54">
            <v>2059000</v>
          </cell>
          <cell r="H54" t="str">
            <v>RD</v>
          </cell>
          <cell r="I54">
            <v>2016</v>
          </cell>
          <cell r="J54" t="str">
            <v>RD commit</v>
          </cell>
          <cell r="K54" t="str">
            <v/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1335000</v>
          </cell>
          <cell r="T54">
            <v>1335000</v>
          </cell>
          <cell r="U54">
            <v>0</v>
          </cell>
          <cell r="V54">
            <v>0</v>
          </cell>
          <cell r="W54">
            <v>14492570.30702802</v>
          </cell>
          <cell r="X54">
            <v>0</v>
          </cell>
          <cell r="Y54">
            <v>0</v>
          </cell>
          <cell r="Z54">
            <v>0</v>
          </cell>
          <cell r="AA54" t="str">
            <v>RD commit</v>
          </cell>
          <cell r="AB54">
            <v>724000</v>
          </cell>
          <cell r="AC54">
            <v>1734000</v>
          </cell>
          <cell r="AD54">
            <v>2458000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Barrett</v>
          </cell>
          <cell r="AK54" t="str">
            <v>McLeod</v>
          </cell>
          <cell r="AL54">
            <v>6</v>
          </cell>
          <cell r="AM54">
            <v>2019</v>
          </cell>
          <cell r="AN54">
            <v>2059000</v>
          </cell>
          <cell r="AO54">
            <v>1338350</v>
          </cell>
          <cell r="AP54">
            <v>2016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 t="str">
            <v/>
          </cell>
          <cell r="AV54" t="str">
            <v/>
          </cell>
          <cell r="AW54">
            <v>1335000</v>
          </cell>
          <cell r="AX54">
            <v>42887</v>
          </cell>
          <cell r="AY54">
            <v>0</v>
          </cell>
          <cell r="AZ54">
            <v>0</v>
          </cell>
          <cell r="BA54">
            <v>1335000</v>
          </cell>
        </row>
        <row r="55">
          <cell r="A55" t="str">
            <v>280559-PS01</v>
          </cell>
          <cell r="B55" t="str">
            <v>Cannon Falls</v>
          </cell>
          <cell r="C55">
            <v>43</v>
          </cell>
          <cell r="D55">
            <v>64</v>
          </cell>
          <cell r="E55" t="str">
            <v>Rehab collection, sewer extension</v>
          </cell>
          <cell r="F55">
            <v>800000</v>
          </cell>
          <cell r="G55">
            <v>0</v>
          </cell>
          <cell r="H55" t="str">
            <v/>
          </cell>
          <cell r="I55">
            <v>0</v>
          </cell>
          <cell r="J55">
            <v>0</v>
          </cell>
          <cell r="K55" t="str">
            <v/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14492570.30702802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Gallentine</v>
          </cell>
          <cell r="AK55" t="str">
            <v>Goodhue</v>
          </cell>
          <cell r="AL55">
            <v>7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 t="str">
            <v/>
          </cell>
          <cell r="AV55" t="str">
            <v/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</row>
        <row r="56">
          <cell r="A56" t="str">
            <v>280054-PS01</v>
          </cell>
          <cell r="B56" t="str">
            <v>Cascade Twp</v>
          </cell>
          <cell r="C56">
            <v>44</v>
          </cell>
          <cell r="D56">
            <v>64</v>
          </cell>
          <cell r="E56" t="str">
            <v>Remove pond, connect to Rochester</v>
          </cell>
          <cell r="F56">
            <v>2127413</v>
          </cell>
          <cell r="G56">
            <v>0</v>
          </cell>
          <cell r="H56" t="str">
            <v/>
          </cell>
          <cell r="I56">
            <v>0</v>
          </cell>
          <cell r="J56">
            <v>0</v>
          </cell>
          <cell r="K56" t="str">
            <v/>
          </cell>
          <cell r="L56" t="str">
            <v>2012 not funded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14492570.30702802</v>
          </cell>
          <cell r="X56">
            <v>1701930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 t="str">
            <v>2012 not funded</v>
          </cell>
          <cell r="AH56">
            <v>0</v>
          </cell>
          <cell r="AI56">
            <v>0</v>
          </cell>
          <cell r="AJ56" t="str">
            <v>Gallentine</v>
          </cell>
          <cell r="AK56" t="str">
            <v>Olmsted</v>
          </cell>
          <cell r="AL56">
            <v>7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 t="str">
            <v/>
          </cell>
          <cell r="AV56" t="str">
            <v/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</row>
        <row r="57">
          <cell r="A57" t="str">
            <v>279865-PS01</v>
          </cell>
          <cell r="B57" t="str">
            <v>Lamberton</v>
          </cell>
          <cell r="C57">
            <v>45</v>
          </cell>
          <cell r="D57">
            <v>63</v>
          </cell>
          <cell r="E57" t="str">
            <v>Rehab collection</v>
          </cell>
          <cell r="F57">
            <v>5415000</v>
          </cell>
          <cell r="G57">
            <v>2015000</v>
          </cell>
          <cell r="H57" t="str">
            <v>RD</v>
          </cell>
          <cell r="I57">
            <v>0</v>
          </cell>
          <cell r="J57" t="str">
            <v>PER Submitted</v>
          </cell>
          <cell r="K57" t="str">
            <v/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1309750</v>
          </cell>
          <cell r="W57">
            <v>15802320.30702802</v>
          </cell>
          <cell r="X57">
            <v>0</v>
          </cell>
          <cell r="Y57">
            <v>0</v>
          </cell>
          <cell r="Z57">
            <v>0</v>
          </cell>
          <cell r="AA57" t="str">
            <v>PER Submitted</v>
          </cell>
          <cell r="AB57">
            <v>0</v>
          </cell>
          <cell r="AC57">
            <v>3400000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 t="str">
            <v>Schultz</v>
          </cell>
          <cell r="AK57" t="str">
            <v>Redwood</v>
          </cell>
          <cell r="AL57">
            <v>5</v>
          </cell>
          <cell r="AM57">
            <v>0</v>
          </cell>
          <cell r="AN57">
            <v>2015000</v>
          </cell>
          <cell r="AO57">
            <v>1309750</v>
          </cell>
          <cell r="AP57">
            <v>0</v>
          </cell>
          <cell r="AQ57">
            <v>0</v>
          </cell>
          <cell r="AR57">
            <v>1306734.8782450084</v>
          </cell>
          <cell r="AS57">
            <v>1306734.8782450084</v>
          </cell>
          <cell r="AT57">
            <v>0</v>
          </cell>
          <cell r="AU57" t="str">
            <v/>
          </cell>
          <cell r="AV57" t="str">
            <v/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</row>
        <row r="58">
          <cell r="A58" t="str">
            <v>279777-PS01</v>
          </cell>
          <cell r="B58" t="str">
            <v>Oronoco</v>
          </cell>
          <cell r="C58">
            <v>46</v>
          </cell>
          <cell r="D58">
            <v>63</v>
          </cell>
          <cell r="E58" t="str">
            <v>Unsewered, new WWTP</v>
          </cell>
          <cell r="F58">
            <v>35922250</v>
          </cell>
          <cell r="G58">
            <v>2240000</v>
          </cell>
          <cell r="H58" t="str">
            <v>PFA</v>
          </cell>
          <cell r="I58">
            <v>0</v>
          </cell>
          <cell r="J58">
            <v>0</v>
          </cell>
          <cell r="K58" t="str">
            <v/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2240000</v>
          </cell>
          <cell r="V58">
            <v>0</v>
          </cell>
          <cell r="W58">
            <v>18042320.307028018</v>
          </cell>
          <cell r="X58">
            <v>7000000</v>
          </cell>
          <cell r="Y58">
            <v>40000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500000</v>
          </cell>
          <cell r="AF58">
            <v>0</v>
          </cell>
          <cell r="AG58">
            <v>0</v>
          </cell>
          <cell r="AH58">
            <v>500000</v>
          </cell>
          <cell r="AI58" t="str">
            <v>State GF</v>
          </cell>
          <cell r="AJ58" t="str">
            <v>Gallentine</v>
          </cell>
          <cell r="AK58" t="str">
            <v>Olmsted</v>
          </cell>
          <cell r="AL58">
            <v>7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2240000</v>
          </cell>
          <cell r="AS58">
            <v>2240000</v>
          </cell>
          <cell r="AT58">
            <v>0</v>
          </cell>
          <cell r="AU58" t="str">
            <v/>
          </cell>
          <cell r="AV58" t="str">
            <v/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</row>
        <row r="59">
          <cell r="A59" t="str">
            <v>279514-PS01</v>
          </cell>
          <cell r="B59" t="str">
            <v>Watertown</v>
          </cell>
          <cell r="C59">
            <v>47</v>
          </cell>
          <cell r="D59">
            <v>63</v>
          </cell>
          <cell r="E59" t="str">
            <v>Rehab/expand existing system</v>
          </cell>
          <cell r="F59">
            <v>10430000</v>
          </cell>
          <cell r="G59">
            <v>0</v>
          </cell>
          <cell r="H59" t="str">
            <v/>
          </cell>
          <cell r="I59">
            <v>0</v>
          </cell>
          <cell r="J59">
            <v>0</v>
          </cell>
          <cell r="K59" t="str">
            <v>2019 Part B</v>
          </cell>
          <cell r="L59">
            <v>0</v>
          </cell>
          <cell r="M59">
            <v>10430000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18042320.307028018</v>
          </cell>
          <cell r="X59">
            <v>6135143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 t="str">
            <v>Sabie</v>
          </cell>
          <cell r="AK59" t="str">
            <v>Carver</v>
          </cell>
          <cell r="AL59">
            <v>4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 t="str">
            <v/>
          </cell>
          <cell r="AV59" t="str">
            <v>Yes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</row>
        <row r="60">
          <cell r="A60" t="str">
            <v>272586-PS01</v>
          </cell>
          <cell r="B60" t="str">
            <v>Lucan</v>
          </cell>
          <cell r="C60">
            <v>48</v>
          </cell>
          <cell r="D60">
            <v>63</v>
          </cell>
          <cell r="E60" t="str">
            <v>Rehab/expand existing ponds</v>
          </cell>
          <cell r="F60">
            <v>1652000</v>
          </cell>
          <cell r="G60">
            <v>705000</v>
          </cell>
          <cell r="H60" t="str">
            <v>RD</v>
          </cell>
          <cell r="I60">
            <v>2016</v>
          </cell>
          <cell r="J60" t="str">
            <v>RD Funded</v>
          </cell>
          <cell r="K60" t="str">
            <v/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455000</v>
          </cell>
          <cell r="T60">
            <v>455000</v>
          </cell>
          <cell r="U60">
            <v>0</v>
          </cell>
          <cell r="V60">
            <v>0</v>
          </cell>
          <cell r="W60">
            <v>18042320.307028018</v>
          </cell>
          <cell r="X60">
            <v>0</v>
          </cell>
          <cell r="Y60">
            <v>0</v>
          </cell>
          <cell r="Z60">
            <v>0</v>
          </cell>
          <cell r="AA60" t="str">
            <v>RD Funded</v>
          </cell>
          <cell r="AB60">
            <v>250000</v>
          </cell>
          <cell r="AC60">
            <v>947000</v>
          </cell>
          <cell r="AD60">
            <v>1197000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 t="str">
            <v>Schultz</v>
          </cell>
          <cell r="AK60" t="str">
            <v>Redwood</v>
          </cell>
          <cell r="AL60">
            <v>5</v>
          </cell>
          <cell r="AM60">
            <v>2019</v>
          </cell>
          <cell r="AN60">
            <v>705000</v>
          </cell>
          <cell r="AO60">
            <v>458250</v>
          </cell>
          <cell r="AP60">
            <v>2016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 t="str">
            <v/>
          </cell>
          <cell r="AV60" t="str">
            <v/>
          </cell>
          <cell r="AW60">
            <v>455000</v>
          </cell>
          <cell r="AX60">
            <v>42887</v>
          </cell>
          <cell r="AY60">
            <v>0</v>
          </cell>
          <cell r="AZ60">
            <v>0</v>
          </cell>
          <cell r="BA60">
            <v>455000</v>
          </cell>
        </row>
        <row r="61">
          <cell r="A61" t="str">
            <v>279468-PS02</v>
          </cell>
          <cell r="B61" t="str">
            <v>Pelican Rapids</v>
          </cell>
          <cell r="C61">
            <v>49</v>
          </cell>
          <cell r="D61">
            <v>63</v>
          </cell>
          <cell r="E61" t="str">
            <v>Rehab collection, Ph 2</v>
          </cell>
          <cell r="F61">
            <v>850000</v>
          </cell>
          <cell r="G61">
            <v>670499.47607404832</v>
          </cell>
          <cell r="H61" t="str">
            <v>PFA</v>
          </cell>
          <cell r="I61">
            <v>0</v>
          </cell>
          <cell r="J61">
            <v>0</v>
          </cell>
          <cell r="K61" t="str">
            <v/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670499.47607404832</v>
          </cell>
          <cell r="V61">
            <v>0</v>
          </cell>
          <cell r="W61">
            <v>18712819.783102069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LaFontaine</v>
          </cell>
          <cell r="AK61" t="str">
            <v>Otter Tail</v>
          </cell>
          <cell r="AL61">
            <v>1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670499.47607404832</v>
          </cell>
          <cell r="AS61">
            <v>670499.47607404832</v>
          </cell>
          <cell r="AT61">
            <v>0</v>
          </cell>
          <cell r="AU61" t="str">
            <v/>
          </cell>
          <cell r="AV61" t="str">
            <v/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</row>
        <row r="62">
          <cell r="A62" t="str">
            <v>280610-PS01</v>
          </cell>
          <cell r="B62" t="str">
            <v>Foley</v>
          </cell>
          <cell r="C62">
            <v>50</v>
          </cell>
          <cell r="D62">
            <v>63</v>
          </cell>
          <cell r="E62" t="str">
            <v>Rehab treatment</v>
          </cell>
          <cell r="F62">
            <v>8300000</v>
          </cell>
          <cell r="G62">
            <v>0</v>
          </cell>
          <cell r="H62" t="str">
            <v/>
          </cell>
          <cell r="I62">
            <v>0</v>
          </cell>
          <cell r="J62">
            <v>0</v>
          </cell>
          <cell r="K62" t="str">
            <v/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18712819.783102069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 t="str">
            <v>Barrett</v>
          </cell>
          <cell r="AK62" t="str">
            <v>Benton</v>
          </cell>
          <cell r="AL62">
            <v>2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 t="str">
            <v/>
          </cell>
          <cell r="AV62" t="str">
            <v/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</row>
        <row r="63">
          <cell r="A63" t="str">
            <v>280354-PS01</v>
          </cell>
          <cell r="B63" t="str">
            <v>Pelican Rapids</v>
          </cell>
          <cell r="C63">
            <v>51</v>
          </cell>
          <cell r="D63">
            <v>63</v>
          </cell>
          <cell r="E63" t="str">
            <v>Rehab collection</v>
          </cell>
          <cell r="F63">
            <v>3955000</v>
          </cell>
          <cell r="G63">
            <v>3119794.6210268955</v>
          </cell>
          <cell r="H63" t="str">
            <v>PFA</v>
          </cell>
          <cell r="I63">
            <v>0</v>
          </cell>
          <cell r="J63">
            <v>0</v>
          </cell>
          <cell r="K63" t="str">
            <v/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3119794.6210268955</v>
          </cell>
          <cell r="V63">
            <v>0</v>
          </cell>
          <cell r="W63">
            <v>21832614.404128961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LaFontaine</v>
          </cell>
          <cell r="AK63" t="str">
            <v>Otter Tail</v>
          </cell>
          <cell r="AL63">
            <v>1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3119794.6210268955</v>
          </cell>
          <cell r="AS63">
            <v>3119794.6210268955</v>
          </cell>
          <cell r="AT63">
            <v>0</v>
          </cell>
          <cell r="AU63" t="str">
            <v/>
          </cell>
          <cell r="AV63" t="str">
            <v/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</row>
        <row r="64">
          <cell r="A64" t="str">
            <v>280582-PS01</v>
          </cell>
          <cell r="B64" t="str">
            <v>McKinley</v>
          </cell>
          <cell r="C64">
            <v>52</v>
          </cell>
          <cell r="D64">
            <v>63</v>
          </cell>
          <cell r="E64" t="str">
            <v>Rehab collection</v>
          </cell>
          <cell r="F64">
            <v>342347</v>
          </cell>
          <cell r="G64">
            <v>0</v>
          </cell>
          <cell r="H64" t="str">
            <v/>
          </cell>
          <cell r="I64">
            <v>0</v>
          </cell>
          <cell r="J64">
            <v>0</v>
          </cell>
          <cell r="K64" t="str">
            <v>Referred to RD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21832614.404128961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Fletcher</v>
          </cell>
          <cell r="AK64" t="str">
            <v>St. Louis</v>
          </cell>
          <cell r="AL64">
            <v>3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 t="str">
            <v/>
          </cell>
          <cell r="AV64" t="str">
            <v/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</row>
        <row r="65">
          <cell r="A65" t="str">
            <v>280584-PS01</v>
          </cell>
          <cell r="B65" t="str">
            <v xml:space="preserve">Big Lake  </v>
          </cell>
          <cell r="C65">
            <v>53</v>
          </cell>
          <cell r="D65">
            <v>61</v>
          </cell>
          <cell r="E65" t="str">
            <v>Adv trmt - phos, rehab/expand</v>
          </cell>
          <cell r="F65">
            <v>2500000</v>
          </cell>
          <cell r="G65">
            <v>0</v>
          </cell>
          <cell r="H65" t="str">
            <v/>
          </cell>
          <cell r="I65">
            <v>0</v>
          </cell>
          <cell r="J65">
            <v>0</v>
          </cell>
          <cell r="K65" t="str">
            <v/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21832614.404128961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 t="str">
            <v>Barrett</v>
          </cell>
          <cell r="AK65" t="str">
            <v>Sherburne</v>
          </cell>
          <cell r="AL65">
            <v>4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 t="str">
            <v/>
          </cell>
          <cell r="AV65" t="str">
            <v/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</row>
        <row r="66">
          <cell r="A66" t="str">
            <v>279694-PS01</v>
          </cell>
          <cell r="B66" t="str">
            <v>Hopkins 1</v>
          </cell>
          <cell r="C66">
            <v>54</v>
          </cell>
          <cell r="D66">
            <v>61</v>
          </cell>
          <cell r="E66" t="str">
            <v>Abandon LS, install new collection</v>
          </cell>
          <cell r="F66">
            <v>286185</v>
          </cell>
          <cell r="G66">
            <v>0</v>
          </cell>
          <cell r="H66" t="str">
            <v/>
          </cell>
          <cell r="I66">
            <v>0</v>
          </cell>
          <cell r="J66">
            <v>0</v>
          </cell>
          <cell r="K66" t="str">
            <v/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21832614.404128961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 t="str">
            <v>Sabie</v>
          </cell>
          <cell r="AK66" t="str">
            <v>Hennepin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 t="str">
            <v/>
          </cell>
          <cell r="AV66" t="str">
            <v/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</row>
        <row r="67">
          <cell r="A67" t="str">
            <v>279619-PS01</v>
          </cell>
          <cell r="B67" t="str">
            <v>Waldorf</v>
          </cell>
          <cell r="C67">
            <v>55</v>
          </cell>
          <cell r="D67">
            <v>61</v>
          </cell>
          <cell r="E67" t="str">
            <v>Rehab collection, new WWTP</v>
          </cell>
          <cell r="F67">
            <v>5490000</v>
          </cell>
          <cell r="G67">
            <v>3965000</v>
          </cell>
          <cell r="H67" t="str">
            <v>RD</v>
          </cell>
          <cell r="I67">
            <v>2018</v>
          </cell>
          <cell r="J67" t="str">
            <v>RD commit</v>
          </cell>
          <cell r="K67" t="str">
            <v/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1800000</v>
          </cell>
          <cell r="T67">
            <v>1800000</v>
          </cell>
          <cell r="U67">
            <v>0</v>
          </cell>
          <cell r="V67">
            <v>0</v>
          </cell>
          <cell r="W67">
            <v>21832614.404128961</v>
          </cell>
          <cell r="X67">
            <v>27443</v>
          </cell>
          <cell r="Y67">
            <v>0</v>
          </cell>
          <cell r="Z67">
            <v>0</v>
          </cell>
          <cell r="AA67" t="str">
            <v>RD commit</v>
          </cell>
          <cell r="AB67">
            <v>2165000</v>
          </cell>
          <cell r="AC67">
            <v>1525000</v>
          </cell>
          <cell r="AD67">
            <v>3690000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Gallentine</v>
          </cell>
          <cell r="AK67" t="str">
            <v>Waseca</v>
          </cell>
          <cell r="AL67">
            <v>6</v>
          </cell>
          <cell r="AM67">
            <v>0</v>
          </cell>
          <cell r="AN67">
            <v>3965000</v>
          </cell>
          <cell r="AO67">
            <v>2340000</v>
          </cell>
          <cell r="AP67">
            <v>2018</v>
          </cell>
          <cell r="AQ67">
            <v>0</v>
          </cell>
          <cell r="AR67">
            <v>2540000</v>
          </cell>
          <cell r="AS67">
            <v>2540000</v>
          </cell>
          <cell r="AT67">
            <v>0</v>
          </cell>
          <cell r="AU67" t="str">
            <v/>
          </cell>
          <cell r="AV67" t="str">
            <v/>
          </cell>
          <cell r="AW67">
            <v>1800000</v>
          </cell>
          <cell r="AX67">
            <v>43033</v>
          </cell>
          <cell r="AY67">
            <v>0</v>
          </cell>
          <cell r="AZ67">
            <v>0</v>
          </cell>
          <cell r="BA67">
            <v>1800000</v>
          </cell>
        </row>
        <row r="68">
          <cell r="A68" t="str">
            <v>280275-PS01</v>
          </cell>
          <cell r="B68" t="str">
            <v>Eveleth</v>
          </cell>
          <cell r="C68">
            <v>56</v>
          </cell>
          <cell r="D68">
            <v>61</v>
          </cell>
          <cell r="E68" t="str">
            <v>Rehab collection, Garfield St</v>
          </cell>
          <cell r="F68">
            <v>189707</v>
          </cell>
          <cell r="G68">
            <v>0</v>
          </cell>
          <cell r="H68" t="str">
            <v/>
          </cell>
          <cell r="I68">
            <v>0</v>
          </cell>
          <cell r="J68">
            <v>0</v>
          </cell>
          <cell r="K68" t="str">
            <v/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21832614.404128961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 t="str">
            <v>Fletcher</v>
          </cell>
          <cell r="AK68" t="str">
            <v>St. Louis</v>
          </cell>
          <cell r="AL68">
            <v>3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 t="str">
            <v/>
          </cell>
          <cell r="AV68" t="str">
            <v/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</row>
        <row r="69">
          <cell r="A69" t="str">
            <v>279656-PS01</v>
          </cell>
          <cell r="B69" t="str">
            <v>Newport</v>
          </cell>
          <cell r="C69">
            <v>57</v>
          </cell>
          <cell r="D69">
            <v>61</v>
          </cell>
          <cell r="E69" t="str">
            <v>Rehab collection</v>
          </cell>
          <cell r="F69">
            <v>950000</v>
          </cell>
          <cell r="G69">
            <v>0</v>
          </cell>
          <cell r="H69" t="str">
            <v/>
          </cell>
          <cell r="I69">
            <v>0</v>
          </cell>
          <cell r="J69">
            <v>0</v>
          </cell>
          <cell r="K69" t="str">
            <v/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21832614.404128961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Sabie</v>
          </cell>
          <cell r="AK69" t="str">
            <v>Washington</v>
          </cell>
          <cell r="AL69">
            <v>4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 t="str">
            <v/>
          </cell>
          <cell r="AV69" t="str">
            <v/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</row>
        <row r="70">
          <cell r="A70" t="str">
            <v>279765-PS02</v>
          </cell>
          <cell r="B70" t="str">
            <v>Lake Park</v>
          </cell>
          <cell r="C70">
            <v>58</v>
          </cell>
          <cell r="D70">
            <v>61</v>
          </cell>
          <cell r="E70" t="str">
            <v>Rehab collection</v>
          </cell>
          <cell r="F70">
            <v>1783000</v>
          </cell>
          <cell r="G70">
            <v>0</v>
          </cell>
          <cell r="H70" t="str">
            <v/>
          </cell>
          <cell r="I70">
            <v>0</v>
          </cell>
          <cell r="J70">
            <v>0</v>
          </cell>
          <cell r="K70" t="str">
            <v>2019 Part B</v>
          </cell>
          <cell r="L70">
            <v>0</v>
          </cell>
          <cell r="M70">
            <v>1783000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21832614.404128961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LaFontaine</v>
          </cell>
          <cell r="AK70" t="str">
            <v>Becker</v>
          </cell>
          <cell r="AL70">
            <v>1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 t="str">
            <v/>
          </cell>
          <cell r="AV70" t="str">
            <v>Yes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</row>
        <row r="71">
          <cell r="A71" t="str">
            <v>279652-PS01</v>
          </cell>
          <cell r="B71" t="str">
            <v>Easton</v>
          </cell>
          <cell r="C71">
            <v>59</v>
          </cell>
          <cell r="D71">
            <v>61</v>
          </cell>
          <cell r="E71" t="str">
            <v>Rehab collection</v>
          </cell>
          <cell r="F71">
            <v>1752000</v>
          </cell>
          <cell r="G71">
            <v>1053000</v>
          </cell>
          <cell r="H71" t="str">
            <v>RD</v>
          </cell>
          <cell r="I71">
            <v>2019</v>
          </cell>
          <cell r="J71" t="str">
            <v>PER Submitted</v>
          </cell>
          <cell r="K71" t="str">
            <v/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684450</v>
          </cell>
          <cell r="W71">
            <v>22517064.404128961</v>
          </cell>
          <cell r="X71">
            <v>0</v>
          </cell>
          <cell r="Y71">
            <v>0</v>
          </cell>
          <cell r="Z71">
            <v>0</v>
          </cell>
          <cell r="AA71" t="str">
            <v>PER Submitted</v>
          </cell>
          <cell r="AB71">
            <v>369000</v>
          </cell>
          <cell r="AC71">
            <v>699000</v>
          </cell>
          <cell r="AD71">
            <v>1068000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 t="str">
            <v>Gallentine</v>
          </cell>
          <cell r="AK71" t="str">
            <v>Faribault</v>
          </cell>
          <cell r="AL71">
            <v>6</v>
          </cell>
          <cell r="AM71">
            <v>0</v>
          </cell>
          <cell r="AN71">
            <v>1053000</v>
          </cell>
          <cell r="AO71">
            <v>684450</v>
          </cell>
          <cell r="AP71">
            <v>2019</v>
          </cell>
          <cell r="AQ71">
            <v>0</v>
          </cell>
          <cell r="AR71">
            <v>149367.10964880939</v>
          </cell>
          <cell r="AS71">
            <v>149367.10964880939</v>
          </cell>
          <cell r="AT71">
            <v>0</v>
          </cell>
          <cell r="AU71" t="str">
            <v/>
          </cell>
          <cell r="AV71" t="str">
            <v/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</row>
        <row r="72">
          <cell r="A72" t="str">
            <v>279475-PS01</v>
          </cell>
          <cell r="B72" t="str">
            <v>Lake-Woods Co - Wheelers Point</v>
          </cell>
          <cell r="C72">
            <v>60</v>
          </cell>
          <cell r="D72">
            <v>61</v>
          </cell>
          <cell r="E72" t="str">
            <v>Unsewered, collection and treatment</v>
          </cell>
          <cell r="F72">
            <v>10147000</v>
          </cell>
          <cell r="G72">
            <v>8012000</v>
          </cell>
          <cell r="H72" t="str">
            <v>RD</v>
          </cell>
          <cell r="I72">
            <v>2014</v>
          </cell>
          <cell r="J72" t="str">
            <v>RD funded</v>
          </cell>
          <cell r="K72" t="str">
            <v/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3555000</v>
          </cell>
          <cell r="T72">
            <v>3555000</v>
          </cell>
          <cell r="U72">
            <v>0</v>
          </cell>
          <cell r="V72">
            <v>0</v>
          </cell>
          <cell r="W72">
            <v>22517064.404128961</v>
          </cell>
          <cell r="X72">
            <v>0</v>
          </cell>
          <cell r="Y72">
            <v>0</v>
          </cell>
          <cell r="Z72">
            <v>0</v>
          </cell>
          <cell r="AA72" t="str">
            <v>RD funded</v>
          </cell>
          <cell r="AB72">
            <v>4457000</v>
          </cell>
          <cell r="AC72">
            <v>2135000</v>
          </cell>
          <cell r="AD72">
            <v>6592000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Schultz</v>
          </cell>
          <cell r="AK72" t="str">
            <v>Lake of the Woods</v>
          </cell>
          <cell r="AL72">
            <v>8</v>
          </cell>
          <cell r="AM72">
            <v>2019</v>
          </cell>
          <cell r="AN72">
            <v>8012000</v>
          </cell>
          <cell r="AO72">
            <v>3940000</v>
          </cell>
          <cell r="AP72">
            <v>2014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 t="str">
            <v/>
          </cell>
          <cell r="AV72" t="str">
            <v/>
          </cell>
          <cell r="AW72">
            <v>3555000</v>
          </cell>
          <cell r="AX72">
            <v>41851</v>
          </cell>
          <cell r="AY72">
            <v>0</v>
          </cell>
          <cell r="AZ72">
            <v>0</v>
          </cell>
          <cell r="BA72">
            <v>3555000</v>
          </cell>
        </row>
        <row r="73">
          <cell r="A73" t="str">
            <v>279835-PS01</v>
          </cell>
          <cell r="B73" t="str">
            <v>Bethel</v>
          </cell>
          <cell r="C73">
            <v>61</v>
          </cell>
          <cell r="D73">
            <v>60</v>
          </cell>
          <cell r="E73" t="str">
            <v>Replace pond liner, monitoring well</v>
          </cell>
          <cell r="F73">
            <v>190000</v>
          </cell>
          <cell r="G73">
            <v>0</v>
          </cell>
          <cell r="H73" t="str">
            <v/>
          </cell>
          <cell r="I73">
            <v>0</v>
          </cell>
          <cell r="J73">
            <v>0</v>
          </cell>
          <cell r="K73" t="str">
            <v/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22517064.404128961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Sabie</v>
          </cell>
          <cell r="AK73" t="str">
            <v>Anoka</v>
          </cell>
          <cell r="AL73">
            <v>4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 t="str">
            <v/>
          </cell>
          <cell r="AV73" t="str">
            <v/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A74" t="str">
            <v>280611-PS01</v>
          </cell>
          <cell r="B74" t="str">
            <v>Madison Lake</v>
          </cell>
          <cell r="C74">
            <v>62</v>
          </cell>
          <cell r="D74">
            <v>60</v>
          </cell>
          <cell r="E74" t="str">
            <v>Rehab collection, ball park area and Lake Ave</v>
          </cell>
          <cell r="F74">
            <v>2567969</v>
          </cell>
          <cell r="G74">
            <v>0</v>
          </cell>
          <cell r="H74" t="str">
            <v/>
          </cell>
          <cell r="I74">
            <v>0</v>
          </cell>
          <cell r="J74">
            <v>0</v>
          </cell>
          <cell r="K74" t="str">
            <v>No approved FP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22517064.404128961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Gallentine</v>
          </cell>
          <cell r="AK74" t="str">
            <v>Blue Earth</v>
          </cell>
          <cell r="AL74">
            <v>6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 t="str">
            <v/>
          </cell>
          <cell r="AV74" t="str">
            <v/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</row>
        <row r="75">
          <cell r="A75" t="str">
            <v>280589-PS01</v>
          </cell>
          <cell r="B75" t="str">
            <v>Battle Lake</v>
          </cell>
          <cell r="C75">
            <v>63</v>
          </cell>
          <cell r="D75">
            <v>60</v>
          </cell>
          <cell r="E75" t="str">
            <v>Rehab collection</v>
          </cell>
          <cell r="F75">
            <v>2450000</v>
          </cell>
          <cell r="G75">
            <v>0</v>
          </cell>
          <cell r="H75" t="str">
            <v/>
          </cell>
          <cell r="I75">
            <v>0</v>
          </cell>
          <cell r="J75">
            <v>0</v>
          </cell>
          <cell r="K75" t="str">
            <v>2019 Part B</v>
          </cell>
          <cell r="L75">
            <v>0</v>
          </cell>
          <cell r="M75">
            <v>2450000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22517064.404128961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LaFontaine</v>
          </cell>
          <cell r="AK75" t="str">
            <v>Otter Tail</v>
          </cell>
          <cell r="AL75">
            <v>1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 t="str">
            <v/>
          </cell>
          <cell r="AV75" t="str">
            <v>Yes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</row>
        <row r="76">
          <cell r="A76" t="str">
            <v>279582-PS01</v>
          </cell>
          <cell r="B76" t="str">
            <v>Blackduck</v>
          </cell>
          <cell r="C76">
            <v>64</v>
          </cell>
          <cell r="D76">
            <v>60</v>
          </cell>
          <cell r="E76" t="str">
            <v>Rehab collection and treatment</v>
          </cell>
          <cell r="F76">
            <v>484655</v>
          </cell>
          <cell r="G76">
            <v>0</v>
          </cell>
          <cell r="H76" t="str">
            <v/>
          </cell>
          <cell r="I76">
            <v>0</v>
          </cell>
          <cell r="J76">
            <v>0</v>
          </cell>
          <cell r="K76" t="str">
            <v/>
          </cell>
          <cell r="L76" t="str">
            <v>2016 awarded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22517064.404128961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484655</v>
          </cell>
          <cell r="AF76">
            <v>484655</v>
          </cell>
          <cell r="AG76" t="str">
            <v>2016 awarded</v>
          </cell>
          <cell r="AH76">
            <v>0</v>
          </cell>
          <cell r="AI76" t="str">
            <v>DEED SCDP</v>
          </cell>
          <cell r="AJ76" t="str">
            <v>Schultz</v>
          </cell>
          <cell r="AK76" t="str">
            <v>Beltrami</v>
          </cell>
          <cell r="AL76">
            <v>8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 t="str">
            <v/>
          </cell>
          <cell r="AV76" t="str">
            <v/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</row>
        <row r="77">
          <cell r="A77" t="str">
            <v>279701-PS01</v>
          </cell>
          <cell r="B77" t="str">
            <v>Albert Lea - Stables Area</v>
          </cell>
          <cell r="C77">
            <v>65</v>
          </cell>
          <cell r="D77">
            <v>59</v>
          </cell>
          <cell r="E77" t="str">
            <v>Unsewered, sewer extension</v>
          </cell>
          <cell r="F77">
            <v>1960838</v>
          </cell>
          <cell r="G77">
            <v>1000000</v>
          </cell>
          <cell r="H77" t="str">
            <v>PFA</v>
          </cell>
          <cell r="I77">
            <v>0</v>
          </cell>
          <cell r="J77">
            <v>0</v>
          </cell>
          <cell r="K77" t="str">
            <v>Carryover Project</v>
          </cell>
          <cell r="L77">
            <v>0</v>
          </cell>
          <cell r="M77">
            <v>960838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1000000</v>
          </cell>
          <cell r="S77">
            <v>0</v>
          </cell>
          <cell r="T77">
            <v>1000000</v>
          </cell>
          <cell r="U77">
            <v>0</v>
          </cell>
          <cell r="V77">
            <v>0</v>
          </cell>
          <cell r="W77">
            <v>22517064.404128961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 t="str">
            <v>Gallentine</v>
          </cell>
          <cell r="AK77" t="str">
            <v>Freeborn</v>
          </cell>
          <cell r="AL77">
            <v>7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1000000</v>
          </cell>
          <cell r="AS77">
            <v>1000000</v>
          </cell>
          <cell r="AT77">
            <v>43278</v>
          </cell>
          <cell r="AU77" t="str">
            <v>Yes</v>
          </cell>
          <cell r="AV77" t="str">
            <v/>
          </cell>
          <cell r="AW77">
            <v>1000000</v>
          </cell>
          <cell r="AX77">
            <v>43278</v>
          </cell>
          <cell r="AY77">
            <v>0</v>
          </cell>
          <cell r="AZ77">
            <v>1000000</v>
          </cell>
          <cell r="BA77">
            <v>0</v>
          </cell>
        </row>
        <row r="78">
          <cell r="A78" t="str">
            <v>280357-PS01</v>
          </cell>
          <cell r="B78" t="str">
            <v>North St Paul - Stormwater</v>
          </cell>
          <cell r="C78">
            <v>66</v>
          </cell>
          <cell r="D78">
            <v>59</v>
          </cell>
          <cell r="E78" t="str">
            <v>Bioretention, infitration basins</v>
          </cell>
          <cell r="F78">
            <v>250000</v>
          </cell>
          <cell r="G78">
            <v>0</v>
          </cell>
          <cell r="H78" t="str">
            <v/>
          </cell>
          <cell r="I78">
            <v>0</v>
          </cell>
          <cell r="J78">
            <v>0</v>
          </cell>
          <cell r="K78" t="str">
            <v/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22517064.404128961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 t="str">
            <v>Sabie</v>
          </cell>
          <cell r="AK78" t="str">
            <v>Ramsey</v>
          </cell>
          <cell r="AL78">
            <v>4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 t="str">
            <v/>
          </cell>
          <cell r="AV78" t="str">
            <v/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</row>
        <row r="79">
          <cell r="A79" t="str">
            <v>280543-PS01</v>
          </cell>
          <cell r="B79" t="str">
            <v>Pine Island</v>
          </cell>
          <cell r="C79">
            <v>67</v>
          </cell>
          <cell r="D79">
            <v>59</v>
          </cell>
          <cell r="E79" t="str">
            <v>Rehab collection</v>
          </cell>
          <cell r="F79">
            <v>1268000</v>
          </cell>
          <cell r="G79">
            <v>0</v>
          </cell>
          <cell r="H79" t="str">
            <v/>
          </cell>
          <cell r="I79">
            <v>0</v>
          </cell>
          <cell r="J79">
            <v>0</v>
          </cell>
          <cell r="K79" t="str">
            <v/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22517064.404128961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 t="str">
            <v>Gallentine</v>
          </cell>
          <cell r="AK79" t="str">
            <v>Olmsted</v>
          </cell>
          <cell r="AL79">
            <v>7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 t="str">
            <v/>
          </cell>
          <cell r="AV79" t="str">
            <v/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</row>
        <row r="80">
          <cell r="A80" t="str">
            <v>280356-PS01</v>
          </cell>
          <cell r="B80" t="str">
            <v>Redwood Falls</v>
          </cell>
          <cell r="C80">
            <v>68</v>
          </cell>
          <cell r="D80">
            <v>59</v>
          </cell>
          <cell r="E80" t="str">
            <v>Adv trmt - phos, rehab WWTP</v>
          </cell>
          <cell r="F80">
            <v>16130000</v>
          </cell>
          <cell r="G80">
            <v>0</v>
          </cell>
          <cell r="H80" t="str">
            <v/>
          </cell>
          <cell r="I80">
            <v>0</v>
          </cell>
          <cell r="J80">
            <v>0</v>
          </cell>
          <cell r="K80" t="str">
            <v/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22517064.404128961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 t="str">
            <v>Schultz</v>
          </cell>
          <cell r="AK80" t="str">
            <v>Redwood</v>
          </cell>
          <cell r="AL80">
            <v>5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 t="str">
            <v/>
          </cell>
          <cell r="AV80" t="str">
            <v/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</row>
        <row r="81">
          <cell r="A81" t="str">
            <v>279763-PS01</v>
          </cell>
          <cell r="B81" t="str">
            <v>Hawley</v>
          </cell>
          <cell r="C81">
            <v>69</v>
          </cell>
          <cell r="D81">
            <v>59</v>
          </cell>
          <cell r="E81" t="str">
            <v>Rehab collection</v>
          </cell>
          <cell r="F81">
            <v>1203000</v>
          </cell>
          <cell r="G81">
            <v>0</v>
          </cell>
          <cell r="H81" t="str">
            <v/>
          </cell>
          <cell r="I81">
            <v>0</v>
          </cell>
          <cell r="J81">
            <v>0</v>
          </cell>
          <cell r="K81" t="str">
            <v>2019 Part B</v>
          </cell>
          <cell r="L81">
            <v>0</v>
          </cell>
          <cell r="M81">
            <v>1203000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22517064.404128961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LaFontaine</v>
          </cell>
          <cell r="AK81" t="str">
            <v>Clay</v>
          </cell>
          <cell r="AL81">
            <v>1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 t="str">
            <v/>
          </cell>
          <cell r="AV81" t="str">
            <v>Yes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</row>
        <row r="82">
          <cell r="A82" t="str">
            <v>279370-PS01</v>
          </cell>
          <cell r="B82" t="str">
            <v>Ely</v>
          </cell>
          <cell r="C82">
            <v>70</v>
          </cell>
          <cell r="D82">
            <v>58</v>
          </cell>
          <cell r="E82" t="str">
            <v>Rehab collection</v>
          </cell>
          <cell r="F82">
            <v>2106750</v>
          </cell>
          <cell r="G82">
            <v>1418111.0761154857</v>
          </cell>
          <cell r="H82" t="str">
            <v>PFA</v>
          </cell>
          <cell r="I82">
            <v>0</v>
          </cell>
          <cell r="J82">
            <v>0</v>
          </cell>
          <cell r="K82" t="str">
            <v/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1418111.0761154857</v>
          </cell>
          <cell r="V82">
            <v>0</v>
          </cell>
          <cell r="W82">
            <v>23935175.48024445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299000</v>
          </cell>
          <cell r="AF82">
            <v>0</v>
          </cell>
          <cell r="AG82">
            <v>0</v>
          </cell>
          <cell r="AH82">
            <v>299000</v>
          </cell>
          <cell r="AI82" t="str">
            <v>COE 569</v>
          </cell>
          <cell r="AJ82" t="str">
            <v>Fletcher</v>
          </cell>
          <cell r="AK82" t="str">
            <v>St. Louis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1418111.0761154857</v>
          </cell>
          <cell r="AS82">
            <v>1418111.0761154857</v>
          </cell>
          <cell r="AT82">
            <v>0</v>
          </cell>
          <cell r="AU82" t="str">
            <v/>
          </cell>
          <cell r="AV82" t="str">
            <v/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</row>
        <row r="83">
          <cell r="A83" t="str">
            <v>280618-PS01</v>
          </cell>
          <cell r="B83" t="str">
            <v>Lanesboro</v>
          </cell>
          <cell r="C83">
            <v>71</v>
          </cell>
          <cell r="D83">
            <v>58</v>
          </cell>
          <cell r="E83" t="str">
            <v>New WWTP, rehab collection</v>
          </cell>
          <cell r="F83">
            <v>7172500</v>
          </cell>
          <cell r="G83">
            <v>0</v>
          </cell>
          <cell r="H83" t="str">
            <v/>
          </cell>
          <cell r="I83">
            <v>0</v>
          </cell>
          <cell r="J83">
            <v>0</v>
          </cell>
          <cell r="K83" t="str">
            <v>2019 Part B</v>
          </cell>
          <cell r="L83">
            <v>0</v>
          </cell>
          <cell r="M83">
            <v>7172500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23935175.48024445</v>
          </cell>
          <cell r="X83">
            <v>5738000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Gallentine</v>
          </cell>
          <cell r="AK83" t="str">
            <v>Fillmore</v>
          </cell>
          <cell r="AL83">
            <v>7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 t="str">
            <v/>
          </cell>
          <cell r="AV83" t="str">
            <v>Yes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</row>
        <row r="84">
          <cell r="A84" t="str">
            <v>279849-PS02</v>
          </cell>
          <cell r="B84" t="str">
            <v>Rush City</v>
          </cell>
          <cell r="C84">
            <v>72</v>
          </cell>
          <cell r="D84">
            <v>58</v>
          </cell>
          <cell r="E84" t="str">
            <v>Rehab collection</v>
          </cell>
          <cell r="F84">
            <v>863688</v>
          </cell>
          <cell r="G84">
            <v>0</v>
          </cell>
          <cell r="H84" t="str">
            <v/>
          </cell>
          <cell r="I84">
            <v>0</v>
          </cell>
          <cell r="J84">
            <v>0</v>
          </cell>
          <cell r="K84" t="str">
            <v/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23935175.48024445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 t="str">
            <v>Barrett</v>
          </cell>
          <cell r="AK84" t="str">
            <v>Chisago</v>
          </cell>
          <cell r="AL84">
            <v>4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 t="str">
            <v/>
          </cell>
          <cell r="AV84" t="str">
            <v/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</row>
        <row r="85">
          <cell r="A85" t="str">
            <v>280592-PS01</v>
          </cell>
          <cell r="B85" t="str">
            <v>Gibbon</v>
          </cell>
          <cell r="C85">
            <v>73</v>
          </cell>
          <cell r="D85">
            <v>58</v>
          </cell>
          <cell r="E85" t="str">
            <v>Rehab collection</v>
          </cell>
          <cell r="F85">
            <v>1038000</v>
          </cell>
          <cell r="G85">
            <v>0</v>
          </cell>
          <cell r="H85" t="str">
            <v/>
          </cell>
          <cell r="I85">
            <v>0</v>
          </cell>
          <cell r="J85">
            <v>0</v>
          </cell>
          <cell r="K85" t="str">
            <v>2019 Part B</v>
          </cell>
          <cell r="L85">
            <v>0</v>
          </cell>
          <cell r="M85">
            <v>1038000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23935175.48024445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Gallentine</v>
          </cell>
          <cell r="AK85" t="str">
            <v>Sibley</v>
          </cell>
          <cell r="AL85">
            <v>6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 t="str">
            <v/>
          </cell>
          <cell r="AV85" t="str">
            <v>Yes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</row>
        <row r="86">
          <cell r="A86" t="str">
            <v>279668-PS03</v>
          </cell>
          <cell r="B86" t="str">
            <v>Hibbing</v>
          </cell>
          <cell r="C86">
            <v>74</v>
          </cell>
          <cell r="D86">
            <v>58</v>
          </cell>
          <cell r="E86" t="str">
            <v>Rehab pump station</v>
          </cell>
          <cell r="F86">
            <v>1506000</v>
          </cell>
          <cell r="G86">
            <v>0</v>
          </cell>
          <cell r="H86" t="str">
            <v/>
          </cell>
          <cell r="I86">
            <v>0</v>
          </cell>
          <cell r="J86">
            <v>0</v>
          </cell>
          <cell r="K86" t="str">
            <v/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23935175.48024445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 t="str">
            <v>Fletcher</v>
          </cell>
          <cell r="AK86" t="str">
            <v>St. Louis</v>
          </cell>
          <cell r="AL86">
            <v>3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 t="str">
            <v/>
          </cell>
          <cell r="AV86" t="str">
            <v/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</row>
        <row r="87">
          <cell r="A87" t="str">
            <v>280586-PS01</v>
          </cell>
          <cell r="B87" t="str">
            <v>Ada</v>
          </cell>
          <cell r="C87">
            <v>75</v>
          </cell>
          <cell r="D87">
            <v>58</v>
          </cell>
          <cell r="E87" t="str">
            <v>Rehab collection</v>
          </cell>
          <cell r="F87">
            <v>2950000</v>
          </cell>
          <cell r="G87">
            <v>0</v>
          </cell>
          <cell r="H87" t="str">
            <v/>
          </cell>
          <cell r="I87">
            <v>0</v>
          </cell>
          <cell r="J87">
            <v>0</v>
          </cell>
          <cell r="K87" t="str">
            <v>2019 Part B</v>
          </cell>
          <cell r="L87">
            <v>0</v>
          </cell>
          <cell r="M87">
            <v>2950000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23935175.48024445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Schultz</v>
          </cell>
          <cell r="AK87" t="str">
            <v>Norman</v>
          </cell>
          <cell r="AL87">
            <v>7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 t="str">
            <v/>
          </cell>
          <cell r="AV87" t="str">
            <v>Yes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A88" t="str">
            <v>280608-PS01</v>
          </cell>
          <cell r="B88" t="str">
            <v>Warren</v>
          </cell>
          <cell r="C88">
            <v>76</v>
          </cell>
          <cell r="D88">
            <v>58</v>
          </cell>
          <cell r="E88" t="str">
            <v>Rehab collection</v>
          </cell>
          <cell r="F88">
            <v>760000</v>
          </cell>
          <cell r="G88">
            <v>0</v>
          </cell>
          <cell r="H88" t="str">
            <v/>
          </cell>
          <cell r="I88">
            <v>0</v>
          </cell>
          <cell r="J88">
            <v>0</v>
          </cell>
          <cell r="K88" t="str">
            <v>2019 Part B</v>
          </cell>
          <cell r="L88">
            <v>0</v>
          </cell>
          <cell r="M88">
            <v>760000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23935175.48024445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Schultz</v>
          </cell>
          <cell r="AK88" t="str">
            <v>Marshall</v>
          </cell>
          <cell r="AL88">
            <v>1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 t="str">
            <v/>
          </cell>
          <cell r="AV88" t="str">
            <v>Yes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A89" t="str">
            <v>279446-PS01</v>
          </cell>
          <cell r="B89" t="str">
            <v>Elbow Lake - Division Street</v>
          </cell>
          <cell r="C89">
            <v>77</v>
          </cell>
          <cell r="D89">
            <v>58</v>
          </cell>
          <cell r="E89" t="str">
            <v>Rehab collection</v>
          </cell>
          <cell r="F89">
            <v>600400</v>
          </cell>
          <cell r="G89">
            <v>0</v>
          </cell>
          <cell r="H89" t="str">
            <v/>
          </cell>
          <cell r="I89">
            <v>0</v>
          </cell>
          <cell r="J89">
            <v>0</v>
          </cell>
          <cell r="K89" t="str">
            <v>Carryover Project</v>
          </cell>
          <cell r="L89">
            <v>0</v>
          </cell>
          <cell r="M89">
            <v>600400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23935175.48024445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LaFontaine</v>
          </cell>
          <cell r="AK89" t="str">
            <v>Grant</v>
          </cell>
          <cell r="AL89">
            <v>1</v>
          </cell>
          <cell r="AM89">
            <v>2019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42160</v>
          </cell>
          <cell r="AU89" t="str">
            <v>Yes</v>
          </cell>
          <cell r="AV89" t="str">
            <v/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90" t="str">
            <v>280253-PS01</v>
          </cell>
          <cell r="B90" t="str">
            <v>Keewatin</v>
          </cell>
          <cell r="C90">
            <v>78</v>
          </cell>
          <cell r="D90">
            <v>58</v>
          </cell>
          <cell r="E90" t="str">
            <v>Decommission, connect to East Range WWTP</v>
          </cell>
          <cell r="F90">
            <v>2536000</v>
          </cell>
          <cell r="G90">
            <v>0</v>
          </cell>
          <cell r="H90" t="str">
            <v/>
          </cell>
          <cell r="I90">
            <v>0</v>
          </cell>
          <cell r="J90" t="str">
            <v>Applied</v>
          </cell>
          <cell r="K90" t="str">
            <v>2019 Part B</v>
          </cell>
          <cell r="L90" t="str">
            <v>2019 applied</v>
          </cell>
          <cell r="M90">
            <v>1686000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23935175.48024445</v>
          </cell>
          <cell r="X90">
            <v>0</v>
          </cell>
          <cell r="Y90">
            <v>0</v>
          </cell>
          <cell r="Z90">
            <v>0</v>
          </cell>
          <cell r="AA90" t="str">
            <v>Applied</v>
          </cell>
          <cell r="AB90">
            <v>0</v>
          </cell>
          <cell r="AC90">
            <v>0</v>
          </cell>
          <cell r="AD90">
            <v>0</v>
          </cell>
          <cell r="AE90">
            <v>850000</v>
          </cell>
          <cell r="AF90">
            <v>0</v>
          </cell>
          <cell r="AG90" t="str">
            <v>2019 applied</v>
          </cell>
          <cell r="AH90">
            <v>850000</v>
          </cell>
          <cell r="AI90" t="str">
            <v>2018 st bonding</v>
          </cell>
          <cell r="AJ90" t="str">
            <v>Fletcher</v>
          </cell>
          <cell r="AK90" t="str">
            <v>Itasca</v>
          </cell>
          <cell r="AL90">
            <v>8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 t="str">
            <v/>
          </cell>
          <cell r="AV90" t="str">
            <v>Yes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A91" t="str">
            <v>280549-PS01</v>
          </cell>
          <cell r="B91" t="str">
            <v>Elbow Lake</v>
          </cell>
          <cell r="C91">
            <v>79</v>
          </cell>
          <cell r="D91">
            <v>58</v>
          </cell>
          <cell r="E91" t="str">
            <v>Rehab collection and treatment</v>
          </cell>
          <cell r="F91">
            <v>1767000</v>
          </cell>
          <cell r="G91">
            <v>0</v>
          </cell>
          <cell r="H91" t="str">
            <v/>
          </cell>
          <cell r="I91">
            <v>0</v>
          </cell>
          <cell r="J91">
            <v>0</v>
          </cell>
          <cell r="K91" t="str">
            <v>2019 Part B</v>
          </cell>
          <cell r="L91">
            <v>0</v>
          </cell>
          <cell r="M91">
            <v>1767000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23935175.48024445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LaFontaine</v>
          </cell>
          <cell r="AK91" t="str">
            <v>Grant</v>
          </cell>
          <cell r="AL91">
            <v>1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 t="str">
            <v/>
          </cell>
          <cell r="AV91" t="str">
            <v>Yes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A92" t="str">
            <v>280518-PS01</v>
          </cell>
          <cell r="B92" t="str">
            <v>Freeport</v>
          </cell>
          <cell r="C92">
            <v>80</v>
          </cell>
          <cell r="D92">
            <v>58</v>
          </cell>
          <cell r="E92" t="str">
            <v>Rehab collection</v>
          </cell>
          <cell r="F92">
            <v>1400000</v>
          </cell>
          <cell r="G92">
            <v>0</v>
          </cell>
          <cell r="H92" t="str">
            <v/>
          </cell>
          <cell r="I92">
            <v>0</v>
          </cell>
          <cell r="J92">
            <v>0</v>
          </cell>
          <cell r="K92" t="str">
            <v/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23935175.48024445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Barrett</v>
          </cell>
          <cell r="AK92" t="str">
            <v>Stearns</v>
          </cell>
          <cell r="AL92">
            <v>2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 t="str">
            <v/>
          </cell>
          <cell r="AV92" t="str">
            <v/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3">
          <cell r="A93" t="str">
            <v>280231-PS01</v>
          </cell>
          <cell r="B93" t="str">
            <v>Waubun</v>
          </cell>
          <cell r="C93">
            <v>81</v>
          </cell>
          <cell r="D93">
            <v>58</v>
          </cell>
          <cell r="E93" t="str">
            <v>Rehab collection</v>
          </cell>
          <cell r="F93">
            <v>4340000</v>
          </cell>
          <cell r="G93">
            <v>2526000</v>
          </cell>
          <cell r="H93" t="str">
            <v>RD</v>
          </cell>
          <cell r="I93">
            <v>2018</v>
          </cell>
          <cell r="J93" t="str">
            <v>RD commit</v>
          </cell>
          <cell r="K93" t="str">
            <v/>
          </cell>
          <cell r="L93" t="str">
            <v>2014 not funded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1477000</v>
          </cell>
          <cell r="T93">
            <v>1477000</v>
          </cell>
          <cell r="U93">
            <v>0</v>
          </cell>
          <cell r="V93">
            <v>0</v>
          </cell>
          <cell r="W93">
            <v>23935175.48024445</v>
          </cell>
          <cell r="X93">
            <v>0</v>
          </cell>
          <cell r="Y93">
            <v>0</v>
          </cell>
          <cell r="Z93">
            <v>0</v>
          </cell>
          <cell r="AA93" t="str">
            <v>RD commit</v>
          </cell>
          <cell r="AB93">
            <v>1049000</v>
          </cell>
          <cell r="AC93">
            <v>1814000</v>
          </cell>
          <cell r="AD93">
            <v>2863000</v>
          </cell>
          <cell r="AE93">
            <v>0</v>
          </cell>
          <cell r="AF93">
            <v>0</v>
          </cell>
          <cell r="AG93" t="str">
            <v>2014 not funded</v>
          </cell>
          <cell r="AH93">
            <v>0</v>
          </cell>
          <cell r="AI93">
            <v>0</v>
          </cell>
          <cell r="AJ93" t="str">
            <v>Schultz</v>
          </cell>
          <cell r="AK93" t="str">
            <v>Mahnomen</v>
          </cell>
          <cell r="AL93">
            <v>1</v>
          </cell>
          <cell r="AM93">
            <v>2019</v>
          </cell>
          <cell r="AN93">
            <v>2526000</v>
          </cell>
          <cell r="AO93">
            <v>1641900</v>
          </cell>
          <cell r="AP93">
            <v>2018</v>
          </cell>
          <cell r="AQ93">
            <v>0</v>
          </cell>
          <cell r="AR93">
            <v>1039465.6004439961</v>
          </cell>
          <cell r="AS93">
            <v>1039465.6004439961</v>
          </cell>
          <cell r="AT93">
            <v>0</v>
          </cell>
          <cell r="AU93" t="str">
            <v/>
          </cell>
          <cell r="AV93" t="str">
            <v/>
          </cell>
          <cell r="AW93">
            <v>1477000</v>
          </cell>
          <cell r="AX93">
            <v>42277</v>
          </cell>
          <cell r="AY93">
            <v>0</v>
          </cell>
          <cell r="AZ93">
            <v>0</v>
          </cell>
          <cell r="BA93">
            <v>1477000</v>
          </cell>
        </row>
        <row r="94">
          <cell r="A94" t="str">
            <v>279442-PS01</v>
          </cell>
          <cell r="B94" t="str">
            <v>Cromwell</v>
          </cell>
          <cell r="C94">
            <v>82</v>
          </cell>
          <cell r="D94">
            <v>58</v>
          </cell>
          <cell r="E94" t="str">
            <v>Rehab existing system</v>
          </cell>
          <cell r="F94">
            <v>350000</v>
          </cell>
          <cell r="G94">
            <v>157500</v>
          </cell>
          <cell r="H94" t="str">
            <v>RD</v>
          </cell>
          <cell r="I94">
            <v>0</v>
          </cell>
          <cell r="J94" t="str">
            <v>Applied</v>
          </cell>
          <cell r="K94" t="str">
            <v/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102375</v>
          </cell>
          <cell r="W94">
            <v>24037550.48024445</v>
          </cell>
          <cell r="X94">
            <v>0</v>
          </cell>
          <cell r="Y94">
            <v>0</v>
          </cell>
          <cell r="Z94">
            <v>0</v>
          </cell>
          <cell r="AA94" t="str">
            <v>Applied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Fletcher</v>
          </cell>
          <cell r="AK94" t="str">
            <v>Carlton</v>
          </cell>
          <cell r="AL94">
            <v>3</v>
          </cell>
          <cell r="AM94">
            <v>0</v>
          </cell>
          <cell r="AN94">
            <v>157500</v>
          </cell>
          <cell r="AO94">
            <v>102375</v>
          </cell>
          <cell r="AP94">
            <v>0</v>
          </cell>
          <cell r="AQ94">
            <v>0</v>
          </cell>
          <cell r="AR94">
            <v>222693.58340297916</v>
          </cell>
          <cell r="AS94">
            <v>222693.58340297916</v>
          </cell>
          <cell r="AT94">
            <v>0</v>
          </cell>
          <cell r="AU94" t="str">
            <v/>
          </cell>
          <cell r="AV94" t="str">
            <v/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</row>
        <row r="95">
          <cell r="A95" t="str">
            <v>280240-PS01</v>
          </cell>
          <cell r="B95" t="str">
            <v>Dumont</v>
          </cell>
          <cell r="C95">
            <v>83</v>
          </cell>
          <cell r="D95">
            <v>58</v>
          </cell>
          <cell r="E95" t="str">
            <v>Treatment facility corrective action</v>
          </cell>
          <cell r="F95">
            <v>1606000</v>
          </cell>
          <cell r="G95">
            <v>1406000</v>
          </cell>
          <cell r="H95" t="str">
            <v>RD</v>
          </cell>
          <cell r="I95">
            <v>2019</v>
          </cell>
          <cell r="J95" t="str">
            <v>PER submitted</v>
          </cell>
          <cell r="K95" t="str">
            <v/>
          </cell>
          <cell r="L95" t="str">
            <v>2018 should apply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913900</v>
          </cell>
          <cell r="W95">
            <v>24951450.48024445</v>
          </cell>
          <cell r="X95">
            <v>0</v>
          </cell>
          <cell r="Y95">
            <v>0</v>
          </cell>
          <cell r="Z95">
            <v>0</v>
          </cell>
          <cell r="AA95" t="str">
            <v>PER submitted</v>
          </cell>
          <cell r="AB95">
            <v>0</v>
          </cell>
          <cell r="AC95">
            <v>200000</v>
          </cell>
          <cell r="AD95">
            <v>0</v>
          </cell>
          <cell r="AE95">
            <v>0</v>
          </cell>
          <cell r="AF95">
            <v>0</v>
          </cell>
          <cell r="AG95" t="str">
            <v>2018 should apply</v>
          </cell>
          <cell r="AH95">
            <v>0</v>
          </cell>
          <cell r="AI95">
            <v>0</v>
          </cell>
          <cell r="AJ95" t="str">
            <v>LaFontaine</v>
          </cell>
          <cell r="AK95" t="str">
            <v>Traverse</v>
          </cell>
          <cell r="AL95">
            <v>1</v>
          </cell>
          <cell r="AM95">
            <v>0</v>
          </cell>
          <cell r="AN95">
            <v>1406000</v>
          </cell>
          <cell r="AO95">
            <v>913900</v>
          </cell>
          <cell r="AP95">
            <v>2019</v>
          </cell>
          <cell r="AQ95">
            <v>0</v>
          </cell>
          <cell r="AR95">
            <v>994057.35261725157</v>
          </cell>
          <cell r="AS95">
            <v>994057.35261725157</v>
          </cell>
          <cell r="AT95">
            <v>0</v>
          </cell>
          <cell r="AU95" t="str">
            <v/>
          </cell>
          <cell r="AV95" t="str">
            <v/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</row>
        <row r="96">
          <cell r="A96" t="str">
            <v>280561-PS01</v>
          </cell>
          <cell r="B96" t="str">
            <v>Kennedy</v>
          </cell>
          <cell r="C96">
            <v>84</v>
          </cell>
          <cell r="D96">
            <v>58</v>
          </cell>
          <cell r="E96" t="str">
            <v>Rehab collection</v>
          </cell>
          <cell r="F96">
            <v>1988987</v>
          </cell>
          <cell r="G96">
            <v>895044.15</v>
          </cell>
          <cell r="H96" t="str">
            <v>RD</v>
          </cell>
          <cell r="I96">
            <v>0</v>
          </cell>
          <cell r="J96" t="str">
            <v>Referred to RD</v>
          </cell>
          <cell r="K96" t="str">
            <v/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581778.69750000001</v>
          </cell>
          <cell r="W96">
            <v>25533229.177744448</v>
          </cell>
          <cell r="X96">
            <v>0</v>
          </cell>
          <cell r="Y96">
            <v>0</v>
          </cell>
          <cell r="Z96">
            <v>0</v>
          </cell>
          <cell r="AA96" t="str">
            <v>Referred to RD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 t="str">
            <v>Schultz</v>
          </cell>
          <cell r="AK96" t="str">
            <v>Kittson</v>
          </cell>
          <cell r="AL96">
            <v>1</v>
          </cell>
          <cell r="AM96">
            <v>0</v>
          </cell>
          <cell r="AN96">
            <v>895044.15</v>
          </cell>
          <cell r="AO96">
            <v>581778.69750000001</v>
          </cell>
          <cell r="AP96">
            <v>0</v>
          </cell>
          <cell r="AQ96">
            <v>0</v>
          </cell>
          <cell r="AR96">
            <v>695072.71385392582</v>
          </cell>
          <cell r="AS96">
            <v>695072.71385392582</v>
          </cell>
          <cell r="AT96">
            <v>0</v>
          </cell>
          <cell r="AU96" t="str">
            <v/>
          </cell>
          <cell r="AV96" t="str">
            <v/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</row>
        <row r="97">
          <cell r="A97" t="str">
            <v>280246-PS01</v>
          </cell>
          <cell r="B97" t="str">
            <v>Borup</v>
          </cell>
          <cell r="C97">
            <v>85</v>
          </cell>
          <cell r="D97">
            <v>58</v>
          </cell>
          <cell r="E97" t="str">
            <v>Rehab collection and treatment</v>
          </cell>
          <cell r="F97">
            <v>2710990</v>
          </cell>
          <cell r="G97">
            <v>510990</v>
          </cell>
          <cell r="H97" t="str">
            <v>RD</v>
          </cell>
          <cell r="I97">
            <v>0</v>
          </cell>
          <cell r="J97" t="str">
            <v>PER submitted</v>
          </cell>
          <cell r="K97" t="str">
            <v/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332143.5</v>
          </cell>
          <cell r="W97">
            <v>25865372.677744448</v>
          </cell>
          <cell r="X97">
            <v>0</v>
          </cell>
          <cell r="Y97">
            <v>0</v>
          </cell>
          <cell r="Z97">
            <v>0</v>
          </cell>
          <cell r="AA97" t="str">
            <v>PER submitted</v>
          </cell>
          <cell r="AB97">
            <v>0</v>
          </cell>
          <cell r="AC97">
            <v>2200000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Schultz</v>
          </cell>
          <cell r="AK97" t="str">
            <v>Norman</v>
          </cell>
          <cell r="AL97">
            <v>7</v>
          </cell>
          <cell r="AM97">
            <v>0</v>
          </cell>
          <cell r="AN97">
            <v>510990</v>
          </cell>
          <cell r="AO97">
            <v>332143.5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 t="str">
            <v/>
          </cell>
          <cell r="AV97" t="str">
            <v/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</row>
        <row r="98">
          <cell r="A98" t="str">
            <v>280558-PS01</v>
          </cell>
          <cell r="B98" t="str">
            <v>Silver Bay</v>
          </cell>
          <cell r="C98">
            <v>86</v>
          </cell>
          <cell r="D98">
            <v>57</v>
          </cell>
          <cell r="E98" t="str">
            <v>Adv trmt - mercury, rehab treatment</v>
          </cell>
          <cell r="F98">
            <v>3038000</v>
          </cell>
          <cell r="G98">
            <v>867814</v>
          </cell>
          <cell r="H98" t="str">
            <v>PFA</v>
          </cell>
          <cell r="I98">
            <v>0</v>
          </cell>
          <cell r="J98">
            <v>0</v>
          </cell>
          <cell r="K98" t="str">
            <v>Carryover Project</v>
          </cell>
          <cell r="L98">
            <v>0</v>
          </cell>
          <cell r="M98">
            <v>1576850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867814</v>
          </cell>
          <cell r="S98">
            <v>0</v>
          </cell>
          <cell r="T98">
            <v>867814</v>
          </cell>
          <cell r="U98">
            <v>0</v>
          </cell>
          <cell r="V98">
            <v>0</v>
          </cell>
          <cell r="W98">
            <v>25865372.677744448</v>
          </cell>
          <cell r="X98">
            <v>593336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 t="str">
            <v>Fletcher</v>
          </cell>
          <cell r="AK98" t="str">
            <v>Lake</v>
          </cell>
          <cell r="AL98">
            <v>3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867813.52241927537</v>
          </cell>
          <cell r="AS98">
            <v>867813.52241927537</v>
          </cell>
          <cell r="AT98">
            <v>43272</v>
          </cell>
          <cell r="AU98" t="str">
            <v>Yes</v>
          </cell>
          <cell r="AV98" t="str">
            <v/>
          </cell>
          <cell r="AW98">
            <v>867814</v>
          </cell>
          <cell r="AX98">
            <v>43272</v>
          </cell>
          <cell r="AY98">
            <v>0</v>
          </cell>
          <cell r="AZ98">
            <v>867814</v>
          </cell>
          <cell r="BA98">
            <v>0</v>
          </cell>
        </row>
        <row r="99">
          <cell r="A99" t="str">
            <v>279867-PS02</v>
          </cell>
          <cell r="B99" t="str">
            <v>Stewart</v>
          </cell>
          <cell r="C99">
            <v>87</v>
          </cell>
          <cell r="D99">
            <v>57</v>
          </cell>
          <cell r="E99" t="str">
            <v>Rehab collection</v>
          </cell>
          <cell r="F99">
            <v>1538667</v>
          </cell>
          <cell r="G99">
            <v>1230934</v>
          </cell>
          <cell r="H99" t="str">
            <v/>
          </cell>
          <cell r="I99">
            <v>0</v>
          </cell>
          <cell r="J99">
            <v>0</v>
          </cell>
          <cell r="K99" t="str">
            <v>Carryover Project</v>
          </cell>
          <cell r="L99">
            <v>0</v>
          </cell>
          <cell r="M99">
            <v>307733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1230934</v>
          </cell>
          <cell r="S99">
            <v>0</v>
          </cell>
          <cell r="T99">
            <v>1230934</v>
          </cell>
          <cell r="U99">
            <v>0</v>
          </cell>
          <cell r="V99">
            <v>0</v>
          </cell>
          <cell r="W99">
            <v>25865372.677744448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Barrett</v>
          </cell>
          <cell r="AK99" t="str">
            <v>McLeod</v>
          </cell>
          <cell r="AL99">
            <v>6</v>
          </cell>
          <cell r="AM99">
            <v>2019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1230933.6000000001</v>
          </cell>
          <cell r="AS99">
            <v>0</v>
          </cell>
          <cell r="AT99">
            <v>43028</v>
          </cell>
          <cell r="AU99" t="str">
            <v>Yes</v>
          </cell>
          <cell r="AV99" t="str">
            <v/>
          </cell>
          <cell r="AW99">
            <v>1230934</v>
          </cell>
          <cell r="AX99">
            <v>43028</v>
          </cell>
          <cell r="AY99">
            <v>0</v>
          </cell>
          <cell r="AZ99">
            <v>1230934</v>
          </cell>
          <cell r="BA99">
            <v>0</v>
          </cell>
        </row>
        <row r="100">
          <cell r="A100" t="str">
            <v>279536-PS01</v>
          </cell>
          <cell r="B100" t="str">
            <v>Clitherall</v>
          </cell>
          <cell r="C100">
            <v>88</v>
          </cell>
          <cell r="D100">
            <v>57</v>
          </cell>
          <cell r="E100" t="str">
            <v>Unsewered, collection/trmt with ponds</v>
          </cell>
          <cell r="F100">
            <v>1818000</v>
          </cell>
          <cell r="G100">
            <v>0</v>
          </cell>
          <cell r="H100" t="str">
            <v/>
          </cell>
          <cell r="I100">
            <v>0</v>
          </cell>
          <cell r="J100">
            <v>0</v>
          </cell>
          <cell r="K100" t="str">
            <v/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25865372.677744448</v>
          </cell>
          <cell r="X100">
            <v>0</v>
          </cell>
          <cell r="Y100">
            <v>0</v>
          </cell>
          <cell r="Z100">
            <v>1818000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 t="str">
            <v>LaFontaine</v>
          </cell>
          <cell r="AK100" t="str">
            <v>Otter Tail</v>
          </cell>
          <cell r="AL100">
            <v>1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 t="str">
            <v/>
          </cell>
          <cell r="AV100" t="str">
            <v/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</row>
        <row r="101">
          <cell r="A101" t="str">
            <v>280303-PS01</v>
          </cell>
          <cell r="B101" t="str">
            <v>Coleraine Bovey Taconite Joint WW Commission</v>
          </cell>
          <cell r="C101">
            <v>89</v>
          </cell>
          <cell r="D101">
            <v>56</v>
          </cell>
          <cell r="E101" t="str">
            <v>Rehab collection and treatment</v>
          </cell>
          <cell r="F101">
            <v>3328000</v>
          </cell>
          <cell r="G101">
            <v>0</v>
          </cell>
          <cell r="H101" t="str">
            <v/>
          </cell>
          <cell r="I101" t="str">
            <v>all RD</v>
          </cell>
          <cell r="J101" t="str">
            <v>RD commit</v>
          </cell>
          <cell r="K101" t="str">
            <v/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25865372.677744448</v>
          </cell>
          <cell r="X101">
            <v>0</v>
          </cell>
          <cell r="Y101">
            <v>0</v>
          </cell>
          <cell r="Z101">
            <v>0</v>
          </cell>
          <cell r="AA101" t="str">
            <v>RD commit</v>
          </cell>
          <cell r="AB101">
            <v>201000</v>
          </cell>
          <cell r="AC101">
            <v>3127000</v>
          </cell>
          <cell r="AD101">
            <v>3328000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Fletcher</v>
          </cell>
          <cell r="AK101" t="str">
            <v>Itasca</v>
          </cell>
          <cell r="AL101">
            <v>8</v>
          </cell>
          <cell r="AM101">
            <v>0</v>
          </cell>
          <cell r="AN101">
            <v>0</v>
          </cell>
          <cell r="AO101">
            <v>0</v>
          </cell>
          <cell r="AP101" t="str">
            <v>all RD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 t="str">
            <v/>
          </cell>
          <cell r="AV101" t="str">
            <v/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</row>
        <row r="102">
          <cell r="A102" t="str">
            <v>280570-PS01</v>
          </cell>
          <cell r="B102" t="str">
            <v>WLSSD - Combined Heat and Power</v>
          </cell>
          <cell r="C102">
            <v>90.1</v>
          </cell>
          <cell r="D102">
            <v>56</v>
          </cell>
          <cell r="E102" t="str">
            <v>Cogeneration imp, engine generators</v>
          </cell>
          <cell r="F102">
            <v>10560000</v>
          </cell>
          <cell r="G102">
            <v>0</v>
          </cell>
          <cell r="H102" t="str">
            <v/>
          </cell>
          <cell r="I102">
            <v>0</v>
          </cell>
          <cell r="J102">
            <v>0</v>
          </cell>
          <cell r="K102" t="str">
            <v>2019 Part B</v>
          </cell>
          <cell r="L102">
            <v>0</v>
          </cell>
          <cell r="M102">
            <v>10560000</v>
          </cell>
          <cell r="N102">
            <v>0</v>
          </cell>
          <cell r="O102">
            <v>1000000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25865372.677744448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Fletcher</v>
          </cell>
          <cell r="AK102" t="str">
            <v>St. Louis</v>
          </cell>
          <cell r="AL102">
            <v>3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 t="str">
            <v/>
          </cell>
          <cell r="AV102" t="str">
            <v>Yes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  <row r="103">
          <cell r="A103" t="str">
            <v>280570-PS02</v>
          </cell>
          <cell r="B103" t="str">
            <v>WLSSD - Combined Heat and Power</v>
          </cell>
          <cell r="C103">
            <v>90.2</v>
          </cell>
          <cell r="D103">
            <v>56</v>
          </cell>
          <cell r="E103" t="str">
            <v>Heat recovery improvements</v>
          </cell>
          <cell r="F103">
            <v>3225000</v>
          </cell>
          <cell r="G103">
            <v>0</v>
          </cell>
          <cell r="H103" t="str">
            <v/>
          </cell>
          <cell r="I103">
            <v>0</v>
          </cell>
          <cell r="J103">
            <v>0</v>
          </cell>
          <cell r="K103" t="str">
            <v/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25865372.677744448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Fletcher</v>
          </cell>
          <cell r="AK103" t="str">
            <v>St. Louis</v>
          </cell>
          <cell r="AL103">
            <v>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 t="str">
            <v/>
          </cell>
          <cell r="AV103" t="str">
            <v/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</row>
        <row r="104">
          <cell r="A104" t="str">
            <v>280570-PS03</v>
          </cell>
          <cell r="B104" t="str">
            <v>WLSSD - Combined Heat and Power</v>
          </cell>
          <cell r="C104">
            <v>90.3</v>
          </cell>
          <cell r="D104">
            <v>56</v>
          </cell>
          <cell r="E104" t="str">
            <v>Digester sludge heat exchanger improvements</v>
          </cell>
          <cell r="F104">
            <v>2715000</v>
          </cell>
          <cell r="G104">
            <v>0</v>
          </cell>
          <cell r="H104" t="str">
            <v/>
          </cell>
          <cell r="I104">
            <v>0</v>
          </cell>
          <cell r="J104">
            <v>0</v>
          </cell>
          <cell r="K104" t="str">
            <v/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25865372.677744448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Fletcher</v>
          </cell>
          <cell r="AK104" t="str">
            <v>St. Louis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 t="str">
            <v/>
          </cell>
          <cell r="AV104" t="str">
            <v/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</row>
        <row r="105">
          <cell r="A105" t="str">
            <v>280570-PS04</v>
          </cell>
          <cell r="B105" t="str">
            <v>WLSSD - Combined Heat and Power</v>
          </cell>
          <cell r="C105">
            <v>90.4</v>
          </cell>
          <cell r="D105">
            <v>56</v>
          </cell>
          <cell r="E105" t="str">
            <v>Main switchgear replacement</v>
          </cell>
          <cell r="F105">
            <v>3924390</v>
          </cell>
          <cell r="G105">
            <v>1381385</v>
          </cell>
          <cell r="H105" t="str">
            <v>PFA</v>
          </cell>
          <cell r="I105">
            <v>0</v>
          </cell>
          <cell r="J105">
            <v>0</v>
          </cell>
          <cell r="K105" t="str">
            <v>Carryover Project</v>
          </cell>
          <cell r="L105">
            <v>0</v>
          </cell>
          <cell r="M105">
            <v>1907253.82</v>
          </cell>
          <cell r="N105">
            <v>0</v>
          </cell>
          <cell r="O105">
            <v>635751.25</v>
          </cell>
          <cell r="P105">
            <v>635751.17999999993</v>
          </cell>
          <cell r="Q105">
            <v>635751.17999999993</v>
          </cell>
          <cell r="R105">
            <v>1381385</v>
          </cell>
          <cell r="S105">
            <v>0</v>
          </cell>
          <cell r="T105">
            <v>1381385</v>
          </cell>
          <cell r="U105">
            <v>0</v>
          </cell>
          <cell r="V105">
            <v>0</v>
          </cell>
          <cell r="W105">
            <v>25865372.677744448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Fletcher</v>
          </cell>
          <cell r="AK105" t="str">
            <v>St. Louis</v>
          </cell>
          <cell r="AL105">
            <v>3</v>
          </cell>
          <cell r="AM105">
            <v>2019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1381385.2800000003</v>
          </cell>
          <cell r="AS105">
            <v>1381385.2800000003</v>
          </cell>
          <cell r="AT105">
            <v>43278</v>
          </cell>
          <cell r="AU105" t="str">
            <v>Yes</v>
          </cell>
          <cell r="AV105" t="str">
            <v/>
          </cell>
          <cell r="AW105">
            <v>1381385</v>
          </cell>
          <cell r="AX105">
            <v>43278</v>
          </cell>
          <cell r="AY105">
            <v>635751.17999999993</v>
          </cell>
          <cell r="AZ105">
            <v>1381385</v>
          </cell>
          <cell r="BA105">
            <v>0</v>
          </cell>
        </row>
        <row r="106">
          <cell r="A106" t="str">
            <v>280616-PS01</v>
          </cell>
          <cell r="B106" t="str">
            <v>MCES SE Metro Water Reclamation Facility</v>
          </cell>
          <cell r="C106">
            <v>91</v>
          </cell>
          <cell r="D106">
            <v>56</v>
          </cell>
          <cell r="E106" t="str">
            <v>SE metro water reclamation facility</v>
          </cell>
          <cell r="F106">
            <v>27000000</v>
          </cell>
          <cell r="G106">
            <v>0</v>
          </cell>
          <cell r="H106" t="str">
            <v/>
          </cell>
          <cell r="I106">
            <v>0</v>
          </cell>
          <cell r="J106">
            <v>0</v>
          </cell>
          <cell r="L106">
            <v>0</v>
          </cell>
          <cell r="M106">
            <v>2600000</v>
          </cell>
          <cell r="N106">
            <v>0</v>
          </cell>
          <cell r="O106">
            <v>650000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25865372.677744448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Sabie</v>
          </cell>
          <cell r="AK106" t="str">
            <v>Dakota</v>
          </cell>
          <cell r="AL106">
            <v>4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 t="str">
            <v/>
          </cell>
          <cell r="AV106" t="str">
            <v>Yes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</row>
        <row r="107">
          <cell r="A107" t="str">
            <v>280536-PS01</v>
          </cell>
          <cell r="B107" t="str">
            <v>Montevideo</v>
          </cell>
          <cell r="C107">
            <v>92</v>
          </cell>
          <cell r="D107">
            <v>56</v>
          </cell>
          <cell r="E107" t="str">
            <v>Rehab treatment - blower replacement</v>
          </cell>
          <cell r="F107">
            <v>600000</v>
          </cell>
          <cell r="G107">
            <v>0</v>
          </cell>
          <cell r="H107" t="str">
            <v/>
          </cell>
          <cell r="I107">
            <v>0</v>
          </cell>
          <cell r="J107">
            <v>0</v>
          </cell>
          <cell r="K107" t="str">
            <v/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25865372.677744448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LaFontaine</v>
          </cell>
          <cell r="AK107" t="str">
            <v>Chippewa</v>
          </cell>
          <cell r="AL107">
            <v>2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 t="str">
            <v/>
          </cell>
          <cell r="AV107" t="str">
            <v/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</row>
        <row r="108">
          <cell r="A108" t="str">
            <v>280309-PS01</v>
          </cell>
          <cell r="B108" t="str">
            <v>Brooten</v>
          </cell>
          <cell r="C108">
            <v>93</v>
          </cell>
          <cell r="D108">
            <v>56</v>
          </cell>
          <cell r="E108" t="str">
            <v>Rehab collection</v>
          </cell>
          <cell r="F108">
            <v>2040000</v>
          </cell>
          <cell r="G108">
            <v>1408000</v>
          </cell>
          <cell r="H108" t="str">
            <v>RD</v>
          </cell>
          <cell r="I108" t="str">
            <v>all RD</v>
          </cell>
          <cell r="J108" t="str">
            <v>RD Commit</v>
          </cell>
          <cell r="K108" t="str">
            <v/>
          </cell>
          <cell r="L108" t="str">
            <v>2016 app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25865372.677744448</v>
          </cell>
          <cell r="X108">
            <v>0</v>
          </cell>
          <cell r="Y108">
            <v>0</v>
          </cell>
          <cell r="Z108">
            <v>0</v>
          </cell>
          <cell r="AA108" t="str">
            <v>RD Commit</v>
          </cell>
          <cell r="AB108">
            <v>1408000</v>
          </cell>
          <cell r="AC108">
            <v>632000</v>
          </cell>
          <cell r="AD108">
            <v>2040000</v>
          </cell>
          <cell r="AE108">
            <v>0</v>
          </cell>
          <cell r="AF108">
            <v>0</v>
          </cell>
          <cell r="AG108" t="str">
            <v>2016 app</v>
          </cell>
          <cell r="AH108">
            <v>0</v>
          </cell>
          <cell r="AI108">
            <v>0</v>
          </cell>
          <cell r="AJ108" t="str">
            <v>Barrett</v>
          </cell>
          <cell r="AK108" t="str">
            <v>Stearns</v>
          </cell>
          <cell r="AL108">
            <v>2</v>
          </cell>
          <cell r="AM108">
            <v>0</v>
          </cell>
          <cell r="AN108">
            <v>1408000</v>
          </cell>
          <cell r="AO108">
            <v>0</v>
          </cell>
          <cell r="AP108" t="str">
            <v>all RD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 t="str">
            <v/>
          </cell>
          <cell r="AV108" t="str">
            <v/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</row>
        <row r="109">
          <cell r="A109" t="str">
            <v>280262-PS03</v>
          </cell>
          <cell r="B109" t="str">
            <v>Minnehaha Creek WD - Stormwater</v>
          </cell>
          <cell r="C109">
            <v>94</v>
          </cell>
          <cell r="D109">
            <v>56</v>
          </cell>
          <cell r="E109" t="str">
            <v>Blake Road stormwater trmt, ph 2/3</v>
          </cell>
          <cell r="F109">
            <v>2734350</v>
          </cell>
          <cell r="G109">
            <v>0</v>
          </cell>
          <cell r="H109" t="str">
            <v/>
          </cell>
          <cell r="I109">
            <v>0</v>
          </cell>
          <cell r="J109">
            <v>0</v>
          </cell>
          <cell r="K109" t="str">
            <v/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25865372.677744448</v>
          </cell>
          <cell r="X109">
            <v>2187480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 t="str">
            <v>Sabie</v>
          </cell>
          <cell r="AK109" t="str">
            <v>Hennepin</v>
          </cell>
          <cell r="AL109">
            <v>4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 t="str">
            <v/>
          </cell>
          <cell r="AV109" t="str">
            <v/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</row>
        <row r="110">
          <cell r="A110" t="str">
            <v>280285-PS00</v>
          </cell>
          <cell r="B110" t="str">
            <v>WLSSD - Treatment Plant Imp 2</v>
          </cell>
          <cell r="C110">
            <v>95</v>
          </cell>
          <cell r="D110">
            <v>56</v>
          </cell>
          <cell r="E110" t="str">
            <v>Rehab treatment 2</v>
          </cell>
          <cell r="F110">
            <v>12766036</v>
          </cell>
          <cell r="G110">
            <v>0</v>
          </cell>
          <cell r="H110" t="str">
            <v/>
          </cell>
          <cell r="I110">
            <v>0</v>
          </cell>
          <cell r="J110">
            <v>0</v>
          </cell>
          <cell r="K110" t="str">
            <v/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25865372.677744448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 t="str">
            <v>Fletcher</v>
          </cell>
          <cell r="AK110" t="str">
            <v>St. Louis</v>
          </cell>
          <cell r="AL110">
            <v>3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 t="str">
            <v/>
          </cell>
          <cell r="AV110" t="str">
            <v/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</row>
        <row r="111">
          <cell r="A111" t="str">
            <v>280285-PS06</v>
          </cell>
          <cell r="B111" t="str">
            <v>WLSSD - Treatment Plant Imp 2</v>
          </cell>
          <cell r="C111">
            <v>95.1</v>
          </cell>
          <cell r="D111">
            <v>56</v>
          </cell>
          <cell r="E111" t="str">
            <v>Oxygen Supply Improvements</v>
          </cell>
          <cell r="F111">
            <v>16175872</v>
          </cell>
          <cell r="G111">
            <v>0</v>
          </cell>
          <cell r="H111" t="str">
            <v/>
          </cell>
          <cell r="I111">
            <v>0</v>
          </cell>
          <cell r="J111">
            <v>0</v>
          </cell>
          <cell r="K111" t="str">
            <v>Carryover Project</v>
          </cell>
          <cell r="L111">
            <v>0</v>
          </cell>
          <cell r="M111">
            <v>15309936</v>
          </cell>
          <cell r="N111">
            <v>0</v>
          </cell>
          <cell r="O111">
            <v>1000000</v>
          </cell>
          <cell r="P111">
            <v>865936</v>
          </cell>
          <cell r="Q111">
            <v>865936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25865372.677744448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Fletcher</v>
          </cell>
          <cell r="AK111" t="str">
            <v>St. Louis</v>
          </cell>
          <cell r="AL111">
            <v>3</v>
          </cell>
          <cell r="AM111">
            <v>2019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43278</v>
          </cell>
          <cell r="AU111" t="str">
            <v>Yes</v>
          </cell>
          <cell r="AV111" t="str">
            <v/>
          </cell>
          <cell r="AW111">
            <v>0</v>
          </cell>
          <cell r="AX111">
            <v>0</v>
          </cell>
          <cell r="AY111">
            <v>865936</v>
          </cell>
          <cell r="AZ111">
            <v>0</v>
          </cell>
          <cell r="BA111">
            <v>0</v>
          </cell>
        </row>
        <row r="112">
          <cell r="A112" t="str">
            <v>280285-PS07</v>
          </cell>
          <cell r="B112" t="str">
            <v>WLSSD - Treatment Plant Imp 2</v>
          </cell>
          <cell r="C112">
            <v>95.2</v>
          </cell>
          <cell r="D112">
            <v>56</v>
          </cell>
          <cell r="E112" t="str">
            <v>Screw Pump Improvements Ph. 2</v>
          </cell>
          <cell r="F112">
            <v>708870</v>
          </cell>
          <cell r="G112">
            <v>0</v>
          </cell>
          <cell r="H112" t="str">
            <v/>
          </cell>
          <cell r="I112">
            <v>0</v>
          </cell>
          <cell r="J112">
            <v>0</v>
          </cell>
          <cell r="K112" t="str">
            <v>Carryover Project</v>
          </cell>
          <cell r="L112">
            <v>0</v>
          </cell>
          <cell r="M112">
            <v>708870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25865372.677744448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Fletcher</v>
          </cell>
          <cell r="AK112" t="str">
            <v>St. Louis</v>
          </cell>
          <cell r="AL112">
            <v>3</v>
          </cell>
          <cell r="AM112">
            <v>2019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43280</v>
          </cell>
          <cell r="AU112" t="str">
            <v>Yes</v>
          </cell>
          <cell r="AV112" t="str">
            <v/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</row>
        <row r="113">
          <cell r="A113" t="str">
            <v>280285-PS08</v>
          </cell>
          <cell r="B113" t="str">
            <v>WLSSD - Treatment Plant Imp 2</v>
          </cell>
          <cell r="C113">
            <v>95.3</v>
          </cell>
          <cell r="D113">
            <v>56</v>
          </cell>
          <cell r="E113" t="str">
            <v>Screw Pump Improvements Ph. 3</v>
          </cell>
          <cell r="F113">
            <v>600000</v>
          </cell>
          <cell r="G113">
            <v>0</v>
          </cell>
          <cell r="H113" t="str">
            <v/>
          </cell>
          <cell r="I113">
            <v>0</v>
          </cell>
          <cell r="J113">
            <v>0</v>
          </cell>
          <cell r="K113" t="str">
            <v>2019 Part B</v>
          </cell>
          <cell r="L113">
            <v>0</v>
          </cell>
          <cell r="M113">
            <v>600000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25865372.677744448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 t="str">
            <v>Fletcher</v>
          </cell>
          <cell r="AK113" t="str">
            <v>St. Louis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 t="str">
            <v/>
          </cell>
          <cell r="AV113" t="str">
            <v>Yes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</row>
        <row r="114">
          <cell r="A114" t="str">
            <v>280285-PS09</v>
          </cell>
          <cell r="B114" t="str">
            <v>WLSSD - Treatment Plant Imp 2</v>
          </cell>
          <cell r="C114">
            <v>95.4</v>
          </cell>
          <cell r="D114">
            <v>56</v>
          </cell>
          <cell r="E114" t="str">
            <v>Dewatering Improvements</v>
          </cell>
          <cell r="F114">
            <v>1500000</v>
          </cell>
          <cell r="G114">
            <v>0</v>
          </cell>
          <cell r="H114" t="str">
            <v/>
          </cell>
          <cell r="I114">
            <v>0</v>
          </cell>
          <cell r="J114">
            <v>0</v>
          </cell>
          <cell r="K114" t="str">
            <v>2019 Part B</v>
          </cell>
          <cell r="L114">
            <v>0</v>
          </cell>
          <cell r="M114">
            <v>1500000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25865372.677744448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Fletcher</v>
          </cell>
          <cell r="AK114" t="str">
            <v>St. Louis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 t="str">
            <v/>
          </cell>
          <cell r="AV114" t="str">
            <v>Yes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</row>
        <row r="115">
          <cell r="A115" t="str">
            <v>280285-PS10</v>
          </cell>
          <cell r="B115" t="str">
            <v>WLSSD - Treatment Plant Imp 2</v>
          </cell>
          <cell r="C115">
            <v>95.5</v>
          </cell>
          <cell r="D115">
            <v>56</v>
          </cell>
          <cell r="E115" t="str">
            <v>Building 9 HVAC Improvements</v>
          </cell>
          <cell r="F115">
            <v>2500000</v>
          </cell>
          <cell r="G115">
            <v>0</v>
          </cell>
          <cell r="H115" t="str">
            <v/>
          </cell>
          <cell r="I115">
            <v>0</v>
          </cell>
          <cell r="J115">
            <v>0</v>
          </cell>
          <cell r="K115" t="str">
            <v>2019 Part B</v>
          </cell>
          <cell r="L115">
            <v>0</v>
          </cell>
          <cell r="M115">
            <v>2500000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25865372.677744448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 t="str">
            <v>Fletcher</v>
          </cell>
          <cell r="AK115" t="str">
            <v>St. Louis</v>
          </cell>
          <cell r="AL115">
            <v>3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 t="str">
            <v/>
          </cell>
          <cell r="AV115" t="str">
            <v>Yes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</row>
        <row r="116">
          <cell r="A116" t="str">
            <v>280285-PS11</v>
          </cell>
          <cell r="B116" t="str">
            <v>WLSSD - Treatment Plant Imp 2</v>
          </cell>
          <cell r="C116">
            <v>95.6</v>
          </cell>
          <cell r="D116">
            <v>56</v>
          </cell>
          <cell r="E116" t="str">
            <v>Clarifier Improvements Ph 1</v>
          </cell>
          <cell r="F116">
            <v>6400000</v>
          </cell>
          <cell r="G116">
            <v>0</v>
          </cell>
          <cell r="H116" t="str">
            <v/>
          </cell>
          <cell r="I116">
            <v>0</v>
          </cell>
          <cell r="J116">
            <v>0</v>
          </cell>
          <cell r="K116" t="str">
            <v>2019 Part B</v>
          </cell>
          <cell r="L116">
            <v>0</v>
          </cell>
          <cell r="M116">
            <v>6400000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25865372.677744448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 t="str">
            <v>Fletcher</v>
          </cell>
          <cell r="AK116" t="str">
            <v>St. Louis</v>
          </cell>
          <cell r="AL116">
            <v>3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 t="str">
            <v/>
          </cell>
          <cell r="AV116" t="str">
            <v>Yes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</row>
        <row r="117">
          <cell r="A117" t="str">
            <v>280564-PS01</v>
          </cell>
          <cell r="B117" t="str">
            <v>Wells WTP</v>
          </cell>
          <cell r="C117">
            <v>96</v>
          </cell>
          <cell r="D117">
            <v>56</v>
          </cell>
          <cell r="E117" t="str">
            <v>Adv trmt - chlorides, regional WTP</v>
          </cell>
          <cell r="F117">
            <v>6270690</v>
          </cell>
          <cell r="G117">
            <v>0</v>
          </cell>
          <cell r="H117" t="str">
            <v/>
          </cell>
          <cell r="I117">
            <v>0</v>
          </cell>
          <cell r="J117">
            <v>0</v>
          </cell>
          <cell r="K117" t="str">
            <v/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25865372.677744448</v>
          </cell>
          <cell r="X117">
            <v>5016552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 t="str">
            <v>Gallentine</v>
          </cell>
          <cell r="AK117" t="str">
            <v>Faribault</v>
          </cell>
          <cell r="AL117">
            <v>6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 t="str">
            <v/>
          </cell>
          <cell r="AV117" t="str">
            <v/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</row>
        <row r="118">
          <cell r="A118" t="str">
            <v>279784-PS01</v>
          </cell>
          <cell r="B118" t="str">
            <v>Le Center</v>
          </cell>
          <cell r="C118">
            <v>97</v>
          </cell>
          <cell r="D118">
            <v>56</v>
          </cell>
          <cell r="E118" t="str">
            <v>Rehab collection</v>
          </cell>
          <cell r="F118">
            <v>7541000</v>
          </cell>
          <cell r="G118">
            <v>1623152.4482649402</v>
          </cell>
          <cell r="H118" t="str">
            <v>PFA</v>
          </cell>
          <cell r="I118">
            <v>0</v>
          </cell>
          <cell r="J118">
            <v>0</v>
          </cell>
          <cell r="K118" t="str">
            <v/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1623152.4482649402</v>
          </cell>
          <cell r="V118">
            <v>0</v>
          </cell>
          <cell r="W118">
            <v>27488525.12600939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 t="str">
            <v>Gallentine</v>
          </cell>
          <cell r="AK118" t="str">
            <v>Le Sueur</v>
          </cell>
          <cell r="AL118">
            <v>6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1623152.4482649402</v>
          </cell>
          <cell r="AS118">
            <v>1623152.4482649402</v>
          </cell>
          <cell r="AT118">
            <v>0</v>
          </cell>
          <cell r="AU118" t="str">
            <v/>
          </cell>
          <cell r="AV118" t="str">
            <v/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</row>
        <row r="119">
          <cell r="A119" t="str">
            <v>280541-PS01</v>
          </cell>
          <cell r="B119" t="str">
            <v>Glyndon</v>
          </cell>
          <cell r="C119">
            <v>98</v>
          </cell>
          <cell r="D119">
            <v>56</v>
          </cell>
          <cell r="E119" t="str">
            <v>Rehab collection</v>
          </cell>
          <cell r="F119">
            <v>363300</v>
          </cell>
          <cell r="G119">
            <v>0</v>
          </cell>
          <cell r="H119" t="str">
            <v/>
          </cell>
          <cell r="I119">
            <v>0</v>
          </cell>
          <cell r="J119">
            <v>0</v>
          </cell>
          <cell r="K119" t="str">
            <v/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27488525.12600939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 t="str">
            <v>LaFontaine</v>
          </cell>
          <cell r="AK119" t="str">
            <v>Clay</v>
          </cell>
          <cell r="AL119">
            <v>1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 t="str">
            <v/>
          </cell>
          <cell r="AV119" t="str">
            <v/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</row>
        <row r="120">
          <cell r="A120" t="str">
            <v>280583-PS01</v>
          </cell>
          <cell r="B120" t="str">
            <v>Winthrop</v>
          </cell>
          <cell r="C120">
            <v>99</v>
          </cell>
          <cell r="D120">
            <v>56</v>
          </cell>
          <cell r="E120" t="str">
            <v>Rehab collection</v>
          </cell>
          <cell r="F120">
            <v>1550000</v>
          </cell>
          <cell r="G120">
            <v>0</v>
          </cell>
          <cell r="H120" t="str">
            <v/>
          </cell>
          <cell r="I120">
            <v>0</v>
          </cell>
          <cell r="J120">
            <v>0</v>
          </cell>
          <cell r="K120" t="str">
            <v/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27488525.12600939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 t="str">
            <v>Gallentine</v>
          </cell>
          <cell r="AK120" t="str">
            <v>Sibley</v>
          </cell>
          <cell r="AL120">
            <v>6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 t="str">
            <v/>
          </cell>
          <cell r="AV120" t="str">
            <v/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</row>
        <row r="121">
          <cell r="A121" t="str">
            <v>280566-PS01</v>
          </cell>
          <cell r="B121" t="str">
            <v>Minnesota Lake WTP</v>
          </cell>
          <cell r="C121">
            <v>100</v>
          </cell>
          <cell r="D121">
            <v>56</v>
          </cell>
          <cell r="E121" t="str">
            <v>Decommission, connect to Wells</v>
          </cell>
          <cell r="F121">
            <v>5252251</v>
          </cell>
          <cell r="G121">
            <v>0</v>
          </cell>
          <cell r="H121" t="str">
            <v/>
          </cell>
          <cell r="I121">
            <v>0</v>
          </cell>
          <cell r="J121">
            <v>0</v>
          </cell>
          <cell r="K121" t="str">
            <v/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27488525.12600939</v>
          </cell>
          <cell r="X121">
            <v>4201801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 t="str">
            <v>Gallentine</v>
          </cell>
          <cell r="AK121" t="str">
            <v>Blue Earth</v>
          </cell>
          <cell r="AL121">
            <v>6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 t="str">
            <v/>
          </cell>
          <cell r="AV121" t="str">
            <v/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</row>
        <row r="122">
          <cell r="A122" t="str">
            <v>280565-PS01</v>
          </cell>
          <cell r="B122" t="str">
            <v>Easton WTP</v>
          </cell>
          <cell r="C122">
            <v>101</v>
          </cell>
          <cell r="D122">
            <v>56</v>
          </cell>
          <cell r="E122" t="str">
            <v>Decommission, connect to Wells</v>
          </cell>
          <cell r="F122">
            <v>4828000</v>
          </cell>
          <cell r="G122">
            <v>0</v>
          </cell>
          <cell r="H122" t="str">
            <v/>
          </cell>
          <cell r="I122">
            <v>0</v>
          </cell>
          <cell r="J122" t="str">
            <v>PER Submitted</v>
          </cell>
          <cell r="K122" t="str">
            <v/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27488525.12600939</v>
          </cell>
          <cell r="X122">
            <v>3545818</v>
          </cell>
          <cell r="Y122">
            <v>0</v>
          </cell>
          <cell r="Z122">
            <v>0</v>
          </cell>
          <cell r="AA122" t="str">
            <v>PER Submitted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 t="str">
            <v>Gallentine</v>
          </cell>
          <cell r="AK122" t="str">
            <v>Faribault</v>
          </cell>
          <cell r="AL122">
            <v>6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 t="str">
            <v/>
          </cell>
          <cell r="AV122" t="str">
            <v/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</row>
        <row r="123">
          <cell r="A123" t="str">
            <v>279845-PS01</v>
          </cell>
          <cell r="B123" t="str">
            <v>Cass County - Stony Point</v>
          </cell>
          <cell r="C123">
            <v>102</v>
          </cell>
          <cell r="D123">
            <v>55</v>
          </cell>
          <cell r="E123" t="str">
            <v>Unsewered, potential SSTS</v>
          </cell>
          <cell r="F123">
            <v>1200000</v>
          </cell>
          <cell r="G123">
            <v>0</v>
          </cell>
          <cell r="H123" t="str">
            <v/>
          </cell>
          <cell r="I123">
            <v>0</v>
          </cell>
          <cell r="J123">
            <v>0</v>
          </cell>
          <cell r="K123" t="str">
            <v/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27488525.12600939</v>
          </cell>
          <cell r="X123">
            <v>0</v>
          </cell>
          <cell r="Y123">
            <v>0</v>
          </cell>
          <cell r="Z123">
            <v>1200000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LaFontaine</v>
          </cell>
          <cell r="AK123" t="str">
            <v>Cass</v>
          </cell>
          <cell r="AL123">
            <v>8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 t="str">
            <v/>
          </cell>
          <cell r="AV123" t="str">
            <v/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</row>
        <row r="124">
          <cell r="A124" t="str">
            <v>280581-PS01</v>
          </cell>
          <cell r="B124" t="str">
            <v>Ortonville</v>
          </cell>
          <cell r="C124">
            <v>103</v>
          </cell>
          <cell r="D124">
            <v>55</v>
          </cell>
          <cell r="E124" t="str">
            <v>Rehab collection</v>
          </cell>
          <cell r="F124">
            <v>3715000</v>
          </cell>
          <cell r="G124">
            <v>0</v>
          </cell>
          <cell r="H124" t="str">
            <v/>
          </cell>
          <cell r="I124">
            <v>0</v>
          </cell>
          <cell r="J124">
            <v>0</v>
          </cell>
          <cell r="K124" t="str">
            <v>2019 Part B</v>
          </cell>
          <cell r="L124">
            <v>0</v>
          </cell>
          <cell r="M124">
            <v>3715000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27488525.12600939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 t="str">
            <v>LaFontaine</v>
          </cell>
          <cell r="AK124" t="str">
            <v>Big Stone</v>
          </cell>
          <cell r="AL124">
            <v>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 t="str">
            <v/>
          </cell>
          <cell r="AV124" t="str">
            <v>Yes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</row>
        <row r="125">
          <cell r="A125" t="str">
            <v>280562-PS01</v>
          </cell>
          <cell r="B125" t="str">
            <v>Walker</v>
          </cell>
          <cell r="C125">
            <v>104</v>
          </cell>
          <cell r="D125">
            <v>55</v>
          </cell>
          <cell r="E125" t="str">
            <v>Rehab collection</v>
          </cell>
          <cell r="F125">
            <v>1515000</v>
          </cell>
          <cell r="G125">
            <v>987045.4545454547</v>
          </cell>
          <cell r="H125" t="str">
            <v>PFA</v>
          </cell>
          <cell r="I125">
            <v>0</v>
          </cell>
          <cell r="J125">
            <v>0</v>
          </cell>
          <cell r="K125" t="str">
            <v>No approved FP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987045.4545454547</v>
          </cell>
          <cell r="V125">
            <v>0</v>
          </cell>
          <cell r="W125">
            <v>28475570.580554843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LaFontaine</v>
          </cell>
          <cell r="AK125" t="str">
            <v>Cass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987045.4545454547</v>
          </cell>
          <cell r="AS125">
            <v>987045.4545454547</v>
          </cell>
          <cell r="AT125">
            <v>0</v>
          </cell>
          <cell r="AU125" t="str">
            <v/>
          </cell>
          <cell r="AV125" t="str">
            <v/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A126" t="str">
            <v>280605-PS01</v>
          </cell>
          <cell r="B126" t="str">
            <v>Cass Lake</v>
          </cell>
          <cell r="C126">
            <v>105</v>
          </cell>
          <cell r="D126">
            <v>55</v>
          </cell>
          <cell r="E126" t="str">
            <v>Rehab collection</v>
          </cell>
          <cell r="F126">
            <v>344730</v>
          </cell>
          <cell r="G126">
            <v>0</v>
          </cell>
          <cell r="H126" t="str">
            <v/>
          </cell>
          <cell r="I126">
            <v>0</v>
          </cell>
          <cell r="J126">
            <v>0</v>
          </cell>
          <cell r="K126" t="str">
            <v/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28475570.580554843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LaFontaine</v>
          </cell>
          <cell r="AK126" t="str">
            <v>Cass</v>
          </cell>
          <cell r="AL126">
            <v>8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 t="str">
            <v/>
          </cell>
          <cell r="AV126" t="str">
            <v/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</row>
        <row r="127">
          <cell r="A127" t="str">
            <v>280551-PS01</v>
          </cell>
          <cell r="B127" t="str">
            <v>Eden Valley</v>
          </cell>
          <cell r="C127">
            <v>106</v>
          </cell>
          <cell r="D127">
            <v>55</v>
          </cell>
          <cell r="E127" t="str">
            <v>Rehab collection</v>
          </cell>
          <cell r="F127">
            <v>869807</v>
          </cell>
          <cell r="G127">
            <v>0</v>
          </cell>
          <cell r="H127" t="str">
            <v/>
          </cell>
          <cell r="I127">
            <v>0</v>
          </cell>
          <cell r="J127">
            <v>0</v>
          </cell>
          <cell r="K127" t="str">
            <v>Carryover Project</v>
          </cell>
          <cell r="L127">
            <v>0</v>
          </cell>
          <cell r="M127">
            <v>799239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28475570.580554843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70568</v>
          </cell>
          <cell r="AF127">
            <v>0</v>
          </cell>
          <cell r="AG127">
            <v>0</v>
          </cell>
          <cell r="AH127">
            <v>70568</v>
          </cell>
          <cell r="AI127" t="str">
            <v>city funds</v>
          </cell>
          <cell r="AJ127" t="str">
            <v>Barrett</v>
          </cell>
          <cell r="AK127" t="str">
            <v>Meeker</v>
          </cell>
          <cell r="AL127">
            <v>2</v>
          </cell>
          <cell r="AM127">
            <v>2019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43230</v>
          </cell>
          <cell r="AU127" t="str">
            <v>Yes</v>
          </cell>
          <cell r="AV127" t="str">
            <v/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</row>
        <row r="128">
          <cell r="A128" t="str">
            <v>280585-PS01</v>
          </cell>
          <cell r="B128" t="str">
            <v>Houston</v>
          </cell>
          <cell r="C128">
            <v>107</v>
          </cell>
          <cell r="D128">
            <v>54</v>
          </cell>
          <cell r="E128" t="str">
            <v>Rehab collection and treatment</v>
          </cell>
          <cell r="F128">
            <v>2000000</v>
          </cell>
          <cell r="G128">
            <v>0</v>
          </cell>
          <cell r="H128" t="str">
            <v/>
          </cell>
          <cell r="I128">
            <v>0</v>
          </cell>
          <cell r="J128">
            <v>0</v>
          </cell>
          <cell r="K128" t="str">
            <v>2019 Part B</v>
          </cell>
          <cell r="L128">
            <v>0</v>
          </cell>
          <cell r="M128">
            <v>2000000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28475570.580554843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Gallentine</v>
          </cell>
          <cell r="AK128" t="str">
            <v>Houston</v>
          </cell>
          <cell r="AL128">
            <v>7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 t="str">
            <v/>
          </cell>
          <cell r="AV128" t="str">
            <v>Yes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</row>
        <row r="129">
          <cell r="A129" t="str">
            <v>280595-PS01</v>
          </cell>
          <cell r="B129" t="str">
            <v>Aitkin</v>
          </cell>
          <cell r="C129">
            <v>108</v>
          </cell>
          <cell r="D129">
            <v>54</v>
          </cell>
          <cell r="E129" t="str">
            <v>Rehab collection</v>
          </cell>
          <cell r="F129">
            <v>1088440</v>
          </cell>
          <cell r="G129">
            <v>0</v>
          </cell>
          <cell r="H129" t="str">
            <v/>
          </cell>
          <cell r="I129">
            <v>0</v>
          </cell>
          <cell r="J129">
            <v>0</v>
          </cell>
          <cell r="K129" t="str">
            <v>2019 Part B</v>
          </cell>
          <cell r="L129">
            <v>0</v>
          </cell>
          <cell r="M129">
            <v>1088440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28475570.580554843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 t="str">
            <v>Fletcher</v>
          </cell>
          <cell r="AK129" t="str">
            <v>Aitkin</v>
          </cell>
          <cell r="AL129">
            <v>3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 t="str">
            <v/>
          </cell>
          <cell r="AV129" t="str">
            <v>Yes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</row>
        <row r="130">
          <cell r="A130" t="str">
            <v>280190-PS01</v>
          </cell>
          <cell r="B130" t="str">
            <v>Austin - Turtle Creek 2</v>
          </cell>
          <cell r="C130">
            <v>109</v>
          </cell>
          <cell r="D130">
            <v>53</v>
          </cell>
          <cell r="E130" t="str">
            <v>Unsewered, connect to Austin</v>
          </cell>
          <cell r="F130">
            <v>1966342</v>
          </cell>
          <cell r="G130">
            <v>109500.01364581543</v>
          </cell>
          <cell r="H130" t="str">
            <v>PFA</v>
          </cell>
          <cell r="I130">
            <v>0</v>
          </cell>
          <cell r="J130">
            <v>0</v>
          </cell>
          <cell r="K130" t="str">
            <v/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109500.01364581543</v>
          </cell>
          <cell r="V130">
            <v>0</v>
          </cell>
          <cell r="W130">
            <v>28585070.594200656</v>
          </cell>
          <cell r="X130">
            <v>1310357</v>
          </cell>
          <cell r="Y130">
            <v>27500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Gallentine</v>
          </cell>
          <cell r="AK130" t="str">
            <v>Mower</v>
          </cell>
          <cell r="AL130">
            <v>7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109500.01364581543</v>
          </cell>
          <cell r="AS130">
            <v>109500.01364581543</v>
          </cell>
          <cell r="AT130">
            <v>0</v>
          </cell>
          <cell r="AU130" t="str">
            <v/>
          </cell>
          <cell r="AV130" t="str">
            <v/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</row>
        <row r="131">
          <cell r="A131" t="str">
            <v>280548-PS01</v>
          </cell>
          <cell r="B131" t="str">
            <v>Columbia Heights - Stormwater</v>
          </cell>
          <cell r="C131">
            <v>110</v>
          </cell>
          <cell r="D131">
            <v>53</v>
          </cell>
          <cell r="E131" t="str">
            <v>Silver Lake pond improvements</v>
          </cell>
          <cell r="F131">
            <v>324047.5</v>
          </cell>
          <cell r="G131">
            <v>0</v>
          </cell>
          <cell r="H131" t="str">
            <v/>
          </cell>
          <cell r="I131">
            <v>0</v>
          </cell>
          <cell r="J131">
            <v>0</v>
          </cell>
          <cell r="K131" t="str">
            <v/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28585070.594200656</v>
          </cell>
          <cell r="X131">
            <v>259238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Sabie</v>
          </cell>
          <cell r="AK131" t="str">
            <v>Anoka</v>
          </cell>
          <cell r="AL131">
            <v>4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 t="str">
            <v/>
          </cell>
          <cell r="AV131" t="str">
            <v/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</row>
        <row r="132">
          <cell r="A132" t="str">
            <v>280547-PS01</v>
          </cell>
          <cell r="B132" t="str">
            <v>Marshall 1</v>
          </cell>
          <cell r="C132">
            <v>111.1</v>
          </cell>
          <cell r="D132">
            <v>53</v>
          </cell>
          <cell r="E132" t="str">
            <v>Rehab treatment, ph 1</v>
          </cell>
          <cell r="F132">
            <v>10613750</v>
          </cell>
          <cell r="G132">
            <v>0</v>
          </cell>
          <cell r="H132" t="str">
            <v/>
          </cell>
          <cell r="I132">
            <v>0</v>
          </cell>
          <cell r="J132">
            <v>0</v>
          </cell>
          <cell r="K132" t="str">
            <v>2019 Part B</v>
          </cell>
          <cell r="L132">
            <v>0</v>
          </cell>
          <cell r="M132">
            <v>10613750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28585070.594200656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Schultz</v>
          </cell>
          <cell r="AK132" t="str">
            <v>Lyon</v>
          </cell>
          <cell r="AL132">
            <v>5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 t="str">
            <v/>
          </cell>
          <cell r="AV132" t="str">
            <v>Yes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</row>
        <row r="133">
          <cell r="A133" t="str">
            <v>280547-PS02</v>
          </cell>
          <cell r="B133" t="str">
            <v>Marshall 2</v>
          </cell>
          <cell r="C133">
            <v>111.2</v>
          </cell>
          <cell r="D133">
            <v>53</v>
          </cell>
          <cell r="E133" t="str">
            <v>Adv trmt - denitrification, trmt ph 2</v>
          </cell>
          <cell r="F133">
            <v>9981750</v>
          </cell>
          <cell r="G133">
            <v>0</v>
          </cell>
          <cell r="H133" t="str">
            <v/>
          </cell>
          <cell r="I133">
            <v>0</v>
          </cell>
          <cell r="J133">
            <v>0</v>
          </cell>
          <cell r="K133" t="str">
            <v/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28585070.594200656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 t="str">
            <v>Schultz</v>
          </cell>
          <cell r="AK133" t="str">
            <v>Lyon</v>
          </cell>
          <cell r="AL133">
            <v>5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 t="str">
            <v/>
          </cell>
          <cell r="AV133" t="str">
            <v/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</row>
        <row r="134">
          <cell r="A134" t="str">
            <v>280352-PS01</v>
          </cell>
          <cell r="B134" t="str">
            <v>Saint Leo</v>
          </cell>
          <cell r="C134">
            <v>112</v>
          </cell>
          <cell r="D134">
            <v>53</v>
          </cell>
          <cell r="E134" t="str">
            <v>Rehab collection</v>
          </cell>
          <cell r="F134">
            <v>824000</v>
          </cell>
          <cell r="G134">
            <v>384000</v>
          </cell>
          <cell r="H134" t="str">
            <v>RD</v>
          </cell>
          <cell r="I134">
            <v>0</v>
          </cell>
          <cell r="J134" t="str">
            <v>RD Commit</v>
          </cell>
          <cell r="K134" t="str">
            <v/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28585070.594200656</v>
          </cell>
          <cell r="X134">
            <v>0</v>
          </cell>
          <cell r="Y134">
            <v>0</v>
          </cell>
          <cell r="Z134">
            <v>0</v>
          </cell>
          <cell r="AA134" t="str">
            <v>RD Commit</v>
          </cell>
          <cell r="AB134">
            <v>384000</v>
          </cell>
          <cell r="AC134">
            <v>440000</v>
          </cell>
          <cell r="AD134">
            <v>824000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 t="str">
            <v>LaFontaine</v>
          </cell>
          <cell r="AK134" t="str">
            <v>Yellow Medicine</v>
          </cell>
          <cell r="AL134">
            <v>5</v>
          </cell>
          <cell r="AM134">
            <v>0</v>
          </cell>
          <cell r="AN134">
            <v>384000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 t="str">
            <v/>
          </cell>
          <cell r="AV134" t="str">
            <v/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</row>
        <row r="135">
          <cell r="A135" t="str">
            <v>279739-PS01</v>
          </cell>
          <cell r="B135" t="str">
            <v>Detroit Lakes</v>
          </cell>
          <cell r="C135">
            <v>113</v>
          </cell>
          <cell r="D135">
            <v>53</v>
          </cell>
          <cell r="E135" t="str">
            <v>Replace lift station</v>
          </cell>
          <cell r="F135">
            <v>155000</v>
          </cell>
          <cell r="G135">
            <v>107881.11260655001</v>
          </cell>
          <cell r="H135" t="str">
            <v>PFA</v>
          </cell>
          <cell r="I135">
            <v>0</v>
          </cell>
          <cell r="J135">
            <v>0</v>
          </cell>
          <cell r="K135" t="str">
            <v/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107881.11260655001</v>
          </cell>
          <cell r="V135">
            <v>0</v>
          </cell>
          <cell r="W135">
            <v>28692951.706807207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LaFontaine</v>
          </cell>
          <cell r="AK135" t="str">
            <v>Becker</v>
          </cell>
          <cell r="AL135">
            <v>1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107881.11260655001</v>
          </cell>
          <cell r="AS135">
            <v>107881.11260655001</v>
          </cell>
          <cell r="AT135">
            <v>0</v>
          </cell>
          <cell r="AU135" t="str">
            <v/>
          </cell>
          <cell r="AV135" t="str">
            <v/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</row>
        <row r="136">
          <cell r="A136" t="str">
            <v>280598-PS01</v>
          </cell>
          <cell r="B136" t="str">
            <v>Barnesville</v>
          </cell>
          <cell r="C136">
            <v>114</v>
          </cell>
          <cell r="D136">
            <v>53</v>
          </cell>
          <cell r="E136" t="str">
            <v>Rehab collection, Hwy 9 &amp; CSAH 52</v>
          </cell>
          <cell r="F136">
            <v>221500</v>
          </cell>
          <cell r="G136">
            <v>0</v>
          </cell>
          <cell r="H136" t="str">
            <v/>
          </cell>
          <cell r="I136">
            <v>0</v>
          </cell>
          <cell r="J136">
            <v>0</v>
          </cell>
          <cell r="K136" t="str">
            <v/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28692951.706807207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LaFontaine</v>
          </cell>
          <cell r="AK136" t="str">
            <v>Clay</v>
          </cell>
          <cell r="AL136">
            <v>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 t="str">
            <v/>
          </cell>
          <cell r="AV136" t="str">
            <v/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</row>
        <row r="137">
          <cell r="A137" t="str">
            <v>280307-PS01</v>
          </cell>
          <cell r="B137" t="str">
            <v>Barnesville</v>
          </cell>
          <cell r="C137">
            <v>115</v>
          </cell>
          <cell r="D137">
            <v>53</v>
          </cell>
          <cell r="E137" t="str">
            <v>Rehab collection, North/NW city improvements</v>
          </cell>
          <cell r="F137">
            <v>2210465</v>
          </cell>
          <cell r="G137">
            <v>0</v>
          </cell>
          <cell r="H137" t="str">
            <v/>
          </cell>
          <cell r="I137">
            <v>0</v>
          </cell>
          <cell r="J137">
            <v>0</v>
          </cell>
          <cell r="K137" t="str">
            <v/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28692951.706807207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LaFontaine</v>
          </cell>
          <cell r="AK137" t="str">
            <v>Clay</v>
          </cell>
          <cell r="AL137">
            <v>1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 t="str">
            <v/>
          </cell>
          <cell r="AV137" t="str">
            <v/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</row>
        <row r="138">
          <cell r="A138" t="str">
            <v>280272-PS02</v>
          </cell>
          <cell r="B138" t="str">
            <v>Waverly 1</v>
          </cell>
          <cell r="C138">
            <v>116.1</v>
          </cell>
          <cell r="D138">
            <v>53</v>
          </cell>
          <cell r="E138" t="str">
            <v>Rehab collection Ph 2, N Shore Drive</v>
          </cell>
          <cell r="F138">
            <v>2052936</v>
          </cell>
          <cell r="G138">
            <v>1642349</v>
          </cell>
          <cell r="H138" t="str">
            <v>PFA</v>
          </cell>
          <cell r="I138">
            <v>0</v>
          </cell>
          <cell r="J138">
            <v>0</v>
          </cell>
          <cell r="K138" t="str">
            <v>Carryover Project</v>
          </cell>
          <cell r="L138">
            <v>0</v>
          </cell>
          <cell r="M138">
            <v>410587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1642349</v>
          </cell>
          <cell r="S138">
            <v>0</v>
          </cell>
          <cell r="T138">
            <v>1642349</v>
          </cell>
          <cell r="U138">
            <v>0</v>
          </cell>
          <cell r="V138">
            <v>0</v>
          </cell>
          <cell r="W138">
            <v>28692951.706807207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 t="str">
            <v>Barrett</v>
          </cell>
          <cell r="AK138" t="str">
            <v>Wright</v>
          </cell>
          <cell r="AL138">
            <v>4</v>
          </cell>
          <cell r="AM138">
            <v>2019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1552964.8</v>
          </cell>
          <cell r="AS138">
            <v>1642348.8</v>
          </cell>
          <cell r="AT138">
            <v>42550</v>
          </cell>
          <cell r="AU138" t="str">
            <v>Yes</v>
          </cell>
          <cell r="AV138" t="str">
            <v/>
          </cell>
          <cell r="AW138">
            <v>1642349</v>
          </cell>
          <cell r="AX138">
            <v>42887</v>
          </cell>
          <cell r="AY138">
            <v>0</v>
          </cell>
          <cell r="AZ138">
            <v>1642349</v>
          </cell>
          <cell r="BA138">
            <v>0</v>
          </cell>
        </row>
        <row r="139">
          <cell r="A139" t="str">
            <v>280272-PS03</v>
          </cell>
          <cell r="B139" t="str">
            <v>Waverly 2</v>
          </cell>
          <cell r="C139">
            <v>116.2</v>
          </cell>
          <cell r="D139">
            <v>53</v>
          </cell>
          <cell r="E139" t="str">
            <v>Rehab collection Ph 3, Lake west side</v>
          </cell>
          <cell r="F139">
            <v>2232600</v>
          </cell>
          <cell r="G139">
            <v>1786080</v>
          </cell>
          <cell r="H139" t="str">
            <v>PFA</v>
          </cell>
          <cell r="I139">
            <v>0</v>
          </cell>
          <cell r="J139">
            <v>0</v>
          </cell>
          <cell r="K139" t="str">
            <v>2019 Part B</v>
          </cell>
          <cell r="L139">
            <v>0</v>
          </cell>
          <cell r="M139">
            <v>2232600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1786080</v>
          </cell>
          <cell r="V139">
            <v>0</v>
          </cell>
          <cell r="W139">
            <v>30479031.706807207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 t="str">
            <v>Barrett</v>
          </cell>
          <cell r="AK139" t="str">
            <v>Wright</v>
          </cell>
          <cell r="AL139">
            <v>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1786080</v>
          </cell>
          <cell r="AS139">
            <v>1786080</v>
          </cell>
          <cell r="AT139">
            <v>0</v>
          </cell>
          <cell r="AU139" t="str">
            <v/>
          </cell>
          <cell r="AV139" t="str">
            <v>Yes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</row>
        <row r="140">
          <cell r="A140" t="str">
            <v>279562-PS01</v>
          </cell>
          <cell r="B140" t="str">
            <v>Darwin</v>
          </cell>
          <cell r="C140">
            <v>117</v>
          </cell>
          <cell r="D140">
            <v>53</v>
          </cell>
          <cell r="E140" t="str">
            <v>Rehab collection and treatment</v>
          </cell>
          <cell r="F140">
            <v>3330000</v>
          </cell>
          <cell r="G140">
            <v>1918136.3312502259</v>
          </cell>
          <cell r="H140" t="str">
            <v>PFA</v>
          </cell>
          <cell r="I140">
            <v>0</v>
          </cell>
          <cell r="J140">
            <v>0</v>
          </cell>
          <cell r="K140" t="str">
            <v/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1918136.3312502259</v>
          </cell>
          <cell r="V140">
            <v>0</v>
          </cell>
          <cell r="W140">
            <v>32397168.038057432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Barrett</v>
          </cell>
          <cell r="AK140" t="str">
            <v>Meeker</v>
          </cell>
          <cell r="AL140">
            <v>2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1918136.3312502259</v>
          </cell>
          <cell r="AS140">
            <v>1918136.3312502259</v>
          </cell>
          <cell r="AT140">
            <v>0</v>
          </cell>
          <cell r="AU140" t="str">
            <v/>
          </cell>
          <cell r="AV140" t="str">
            <v/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</row>
        <row r="141">
          <cell r="A141" t="str">
            <v>280290-PS01</v>
          </cell>
          <cell r="B141" t="str">
            <v>Mankato - S. View Heights II</v>
          </cell>
          <cell r="C141">
            <v>118</v>
          </cell>
          <cell r="D141">
            <v>52</v>
          </cell>
          <cell r="E141" t="str">
            <v>Unsewered, sewer extension</v>
          </cell>
          <cell r="F141">
            <v>1446114</v>
          </cell>
          <cell r="G141">
            <v>0</v>
          </cell>
          <cell r="H141" t="str">
            <v/>
          </cell>
          <cell r="I141">
            <v>0</v>
          </cell>
          <cell r="J141">
            <v>0</v>
          </cell>
          <cell r="K141" t="str">
            <v/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32397168.038057432</v>
          </cell>
          <cell r="X141">
            <v>1118925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327189</v>
          </cell>
          <cell r="AF141">
            <v>0</v>
          </cell>
          <cell r="AG141">
            <v>0</v>
          </cell>
          <cell r="AH141">
            <v>327189</v>
          </cell>
          <cell r="AI141" t="str">
            <v>city funds</v>
          </cell>
          <cell r="AJ141" t="str">
            <v>Gallentine</v>
          </cell>
          <cell r="AK141" t="str">
            <v>Blue Earth</v>
          </cell>
          <cell r="AL141">
            <v>6</v>
          </cell>
          <cell r="AM141">
            <v>2019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 t="str">
            <v/>
          </cell>
          <cell r="AV141" t="str">
            <v/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A142" t="str">
            <v>280366-PS01</v>
          </cell>
          <cell r="B142" t="str">
            <v xml:space="preserve">Le Sueur Co - West Jefferson Lake </v>
          </cell>
          <cell r="C142">
            <v>119</v>
          </cell>
          <cell r="D142">
            <v>52</v>
          </cell>
          <cell r="E142" t="str">
            <v>Unsewered, connect to Cleveland</v>
          </cell>
          <cell r="F142">
            <v>6001432</v>
          </cell>
          <cell r="G142">
            <v>640678</v>
          </cell>
          <cell r="H142" t="str">
            <v>PFA</v>
          </cell>
          <cell r="I142">
            <v>0</v>
          </cell>
          <cell r="J142">
            <v>0</v>
          </cell>
          <cell r="K142" t="str">
            <v>Carryover Project</v>
          </cell>
          <cell r="L142">
            <v>0</v>
          </cell>
          <cell r="M142">
            <v>1377443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640678</v>
          </cell>
          <cell r="S142">
            <v>0</v>
          </cell>
          <cell r="T142">
            <v>640678</v>
          </cell>
          <cell r="U142">
            <v>0</v>
          </cell>
          <cell r="V142">
            <v>0</v>
          </cell>
          <cell r="W142">
            <v>32397168.038057432</v>
          </cell>
          <cell r="X142">
            <v>3983311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 t="str">
            <v>Gallentine</v>
          </cell>
          <cell r="AK142" t="str">
            <v>Le Sueur</v>
          </cell>
          <cell r="AL142">
            <v>6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640678.46161837399</v>
          </cell>
          <cell r="AS142">
            <v>640678.46161837399</v>
          </cell>
          <cell r="AT142">
            <v>43178</v>
          </cell>
          <cell r="AU142" t="str">
            <v>Yes</v>
          </cell>
          <cell r="AV142" t="str">
            <v/>
          </cell>
          <cell r="AW142">
            <v>640678</v>
          </cell>
          <cell r="AX142">
            <v>43178</v>
          </cell>
          <cell r="AY142">
            <v>0</v>
          </cell>
          <cell r="AZ142">
            <v>640678</v>
          </cell>
          <cell r="BA142">
            <v>0</v>
          </cell>
        </row>
        <row r="143">
          <cell r="A143" t="str">
            <v>279603-PS01</v>
          </cell>
          <cell r="B143" t="str">
            <v>Villard Area Lakes SD</v>
          </cell>
          <cell r="C143">
            <v>120</v>
          </cell>
          <cell r="D143">
            <v>52</v>
          </cell>
          <cell r="E143" t="str">
            <v>Unsewered, collection and treatment</v>
          </cell>
          <cell r="F143">
            <v>8907000</v>
          </cell>
          <cell r="G143">
            <v>0</v>
          </cell>
          <cell r="H143" t="str">
            <v/>
          </cell>
          <cell r="I143">
            <v>0</v>
          </cell>
          <cell r="J143">
            <v>0</v>
          </cell>
          <cell r="K143" t="str">
            <v/>
          </cell>
          <cell r="L143" t="str">
            <v>2003 funded city portion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32397168.038057432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 t="str">
            <v>2003 funded city portion</v>
          </cell>
          <cell r="AH143">
            <v>0</v>
          </cell>
          <cell r="AI143">
            <v>0</v>
          </cell>
          <cell r="AJ143" t="str">
            <v>LaFontaine</v>
          </cell>
          <cell r="AK143" t="str">
            <v>Pope</v>
          </cell>
          <cell r="AL143">
            <v>2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 t="str">
            <v/>
          </cell>
          <cell r="AV143" t="str">
            <v/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</row>
        <row r="144">
          <cell r="A144" t="str">
            <v>280213-PS00</v>
          </cell>
          <cell r="B144" t="str">
            <v>MCES Mpls Interceptor 2</v>
          </cell>
          <cell r="C144">
            <v>121</v>
          </cell>
          <cell r="D144">
            <v>51</v>
          </cell>
          <cell r="E144" t="str">
            <v>Interceptor improvements</v>
          </cell>
          <cell r="F144">
            <v>38290234</v>
          </cell>
          <cell r="G144">
            <v>0</v>
          </cell>
          <cell r="H144" t="str">
            <v/>
          </cell>
          <cell r="I144">
            <v>0</v>
          </cell>
          <cell r="J144">
            <v>0</v>
          </cell>
          <cell r="L144">
            <v>0</v>
          </cell>
          <cell r="M144">
            <v>2670000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32397168.038057432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 t="str">
            <v>Sabie</v>
          </cell>
          <cell r="AK144" t="str">
            <v>Hennepin</v>
          </cell>
          <cell r="AL144">
            <v>4</v>
          </cell>
          <cell r="AM144">
            <v>2019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 t="str">
            <v>p/d certified</v>
          </cell>
          <cell r="AU144" t="str">
            <v>Yes</v>
          </cell>
          <cell r="AV144" t="str">
            <v/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</row>
        <row r="145">
          <cell r="A145" t="str">
            <v>279697-PS01</v>
          </cell>
          <cell r="B145" t="str">
            <v>Saint Cloud - Interceptor</v>
          </cell>
          <cell r="C145">
            <v>122</v>
          </cell>
          <cell r="D145">
            <v>51</v>
          </cell>
          <cell r="E145" t="str">
            <v>Rehab interceptor</v>
          </cell>
          <cell r="F145">
            <v>7500000</v>
          </cell>
          <cell r="G145">
            <v>0</v>
          </cell>
          <cell r="H145" t="str">
            <v/>
          </cell>
          <cell r="I145">
            <v>0</v>
          </cell>
          <cell r="J145">
            <v>0</v>
          </cell>
          <cell r="K145" t="str">
            <v/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32397168.038057432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 t="str">
            <v>Barrett</v>
          </cell>
          <cell r="AK145" t="str">
            <v>Stearns</v>
          </cell>
          <cell r="AL145">
            <v>2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 t="str">
            <v/>
          </cell>
          <cell r="AV145" t="str">
            <v/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</row>
        <row r="146">
          <cell r="A146" t="str">
            <v>279870-PS01</v>
          </cell>
          <cell r="B146" t="str">
            <v>Laketown Twp</v>
          </cell>
          <cell r="C146">
            <v>123</v>
          </cell>
          <cell r="D146">
            <v>51</v>
          </cell>
          <cell r="E146" t="str">
            <v>Rehab collection</v>
          </cell>
          <cell r="F146">
            <v>370000</v>
          </cell>
          <cell r="G146">
            <v>0</v>
          </cell>
          <cell r="H146" t="str">
            <v/>
          </cell>
          <cell r="I146">
            <v>0</v>
          </cell>
          <cell r="J146">
            <v>0</v>
          </cell>
          <cell r="K146" t="str">
            <v/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32397168.038057432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 t="str">
            <v>Sabie</v>
          </cell>
          <cell r="AK146" t="str">
            <v>Carver</v>
          </cell>
          <cell r="AL146">
            <v>4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 t="str">
            <v/>
          </cell>
          <cell r="AV146" t="str">
            <v/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</row>
        <row r="147">
          <cell r="A147" t="str">
            <v>280052-PS01</v>
          </cell>
          <cell r="B147" t="str">
            <v>Center City</v>
          </cell>
          <cell r="C147">
            <v>124</v>
          </cell>
          <cell r="D147">
            <v>51</v>
          </cell>
          <cell r="E147" t="str">
            <v>Relocate sewer utilities</v>
          </cell>
          <cell r="F147">
            <v>130000</v>
          </cell>
          <cell r="G147">
            <v>0</v>
          </cell>
          <cell r="H147" t="str">
            <v/>
          </cell>
          <cell r="I147">
            <v>0</v>
          </cell>
          <cell r="J147">
            <v>0</v>
          </cell>
          <cell r="K147" t="str">
            <v/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32397168.038057432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 t="str">
            <v>Barrett</v>
          </cell>
          <cell r="AK147" t="str">
            <v>Chisago</v>
          </cell>
          <cell r="AL147">
            <v>4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 t="str">
            <v/>
          </cell>
          <cell r="AV147" t="str">
            <v/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</row>
        <row r="148">
          <cell r="A148" t="str">
            <v>280500-PS01</v>
          </cell>
          <cell r="B148" t="str">
            <v>Foley</v>
          </cell>
          <cell r="C148">
            <v>125</v>
          </cell>
          <cell r="D148">
            <v>51</v>
          </cell>
          <cell r="E148" t="str">
            <v>Rehab collection</v>
          </cell>
          <cell r="F148">
            <v>133000</v>
          </cell>
          <cell r="G148">
            <v>0</v>
          </cell>
          <cell r="H148" t="str">
            <v/>
          </cell>
          <cell r="I148">
            <v>0</v>
          </cell>
          <cell r="J148">
            <v>0</v>
          </cell>
          <cell r="K148" t="str">
            <v/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32397168.038057432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 t="str">
            <v>Barrett</v>
          </cell>
          <cell r="AK148" t="str">
            <v>Benton</v>
          </cell>
          <cell r="AL148">
            <v>2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 t="str">
            <v/>
          </cell>
          <cell r="AV148" t="str">
            <v/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</row>
        <row r="149">
          <cell r="A149" t="str">
            <v>280232-PS01</v>
          </cell>
          <cell r="B149" t="str">
            <v>Blooming Prairie</v>
          </cell>
          <cell r="C149">
            <v>126</v>
          </cell>
          <cell r="D149">
            <v>51</v>
          </cell>
          <cell r="E149" t="str">
            <v>Rehab collection</v>
          </cell>
          <cell r="F149">
            <v>3080100</v>
          </cell>
          <cell r="G149">
            <v>440835.75292872451</v>
          </cell>
          <cell r="H149" t="str">
            <v>PFA</v>
          </cell>
          <cell r="I149">
            <v>0</v>
          </cell>
          <cell r="J149">
            <v>0</v>
          </cell>
          <cell r="K149" t="str">
            <v>2019 Part B</v>
          </cell>
          <cell r="L149">
            <v>0</v>
          </cell>
          <cell r="M149">
            <v>3080100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440835.75292872451</v>
          </cell>
          <cell r="V149">
            <v>0</v>
          </cell>
          <cell r="W149">
            <v>32838003.790986158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 t="str">
            <v>Gallentine</v>
          </cell>
          <cell r="AK149" t="str">
            <v>Steele</v>
          </cell>
          <cell r="AL149">
            <v>7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440835.75292872451</v>
          </cell>
          <cell r="AS149">
            <v>440835.75292872451</v>
          </cell>
          <cell r="AT149">
            <v>0</v>
          </cell>
          <cell r="AU149" t="str">
            <v/>
          </cell>
          <cell r="AV149" t="str">
            <v>Yes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</row>
        <row r="150">
          <cell r="A150" t="str">
            <v>280336-PS01</v>
          </cell>
          <cell r="B150" t="str">
            <v>Clarkfield</v>
          </cell>
          <cell r="C150">
            <v>127</v>
          </cell>
          <cell r="D150">
            <v>51</v>
          </cell>
          <cell r="E150" t="str">
            <v>Rehab collection and treatment</v>
          </cell>
          <cell r="F150">
            <v>7176000</v>
          </cell>
          <cell r="G150">
            <v>3976000</v>
          </cell>
          <cell r="H150" t="str">
            <v>RD</v>
          </cell>
          <cell r="I150">
            <v>2018</v>
          </cell>
          <cell r="J150" t="str">
            <v>RD commit</v>
          </cell>
          <cell r="K150" t="str">
            <v/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1875000</v>
          </cell>
          <cell r="T150">
            <v>1875000</v>
          </cell>
          <cell r="U150">
            <v>0</v>
          </cell>
          <cell r="V150">
            <v>0</v>
          </cell>
          <cell r="W150">
            <v>32838003.790986158</v>
          </cell>
          <cell r="X150">
            <v>2144720</v>
          </cell>
          <cell r="Y150">
            <v>0</v>
          </cell>
          <cell r="Z150">
            <v>0</v>
          </cell>
          <cell r="AA150" t="str">
            <v>RD commit</v>
          </cell>
          <cell r="AB150">
            <v>2101000</v>
          </cell>
          <cell r="AC150">
            <v>3200000</v>
          </cell>
          <cell r="AD150">
            <v>5301000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LaFontaine</v>
          </cell>
          <cell r="AK150" t="str">
            <v>Yellow Medicine</v>
          </cell>
          <cell r="AL150">
            <v>5</v>
          </cell>
          <cell r="AM150">
            <v>0</v>
          </cell>
          <cell r="AN150">
            <v>3976000</v>
          </cell>
          <cell r="AO150">
            <v>2584400</v>
          </cell>
          <cell r="AP150">
            <v>2018</v>
          </cell>
          <cell r="AQ150">
            <v>0</v>
          </cell>
          <cell r="AR150">
            <v>438544.60389267805</v>
          </cell>
          <cell r="AS150">
            <v>438544.60389267805</v>
          </cell>
          <cell r="AT150">
            <v>0</v>
          </cell>
          <cell r="AU150" t="str">
            <v/>
          </cell>
          <cell r="AV150" t="str">
            <v/>
          </cell>
          <cell r="AW150">
            <v>1875000</v>
          </cell>
          <cell r="AX150">
            <v>43272</v>
          </cell>
          <cell r="AY150">
            <v>0</v>
          </cell>
          <cell r="AZ150">
            <v>0</v>
          </cell>
          <cell r="BA150">
            <v>1875000</v>
          </cell>
        </row>
        <row r="151">
          <cell r="A151" t="str">
            <v>279580-PS01</v>
          </cell>
          <cell r="B151" t="str">
            <v>Bovey</v>
          </cell>
          <cell r="C151">
            <v>128</v>
          </cell>
          <cell r="D151">
            <v>51</v>
          </cell>
          <cell r="E151" t="str">
            <v>Rehab collection</v>
          </cell>
          <cell r="F151">
            <v>450000</v>
          </cell>
          <cell r="G151">
            <v>202500</v>
          </cell>
          <cell r="H151" t="str">
            <v>RD</v>
          </cell>
          <cell r="I151">
            <v>0</v>
          </cell>
          <cell r="J151" t="str">
            <v>Applied</v>
          </cell>
          <cell r="K151" t="str">
            <v/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131625</v>
          </cell>
          <cell r="W151">
            <v>32969628.790986158</v>
          </cell>
          <cell r="X151">
            <v>0</v>
          </cell>
          <cell r="Y151">
            <v>0</v>
          </cell>
          <cell r="Z151">
            <v>0</v>
          </cell>
          <cell r="AA151" t="str">
            <v>Applied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>Fletcher</v>
          </cell>
          <cell r="AK151" t="str">
            <v>Itasca</v>
          </cell>
          <cell r="AL151">
            <v>8</v>
          </cell>
          <cell r="AM151">
            <v>0</v>
          </cell>
          <cell r="AN151">
            <v>202500</v>
          </cell>
          <cell r="AO151">
            <v>131625</v>
          </cell>
          <cell r="AP151">
            <v>0</v>
          </cell>
          <cell r="AQ151">
            <v>0</v>
          </cell>
          <cell r="AR151">
            <v>358167.93893129774</v>
          </cell>
          <cell r="AS151">
            <v>358167.93893129774</v>
          </cell>
          <cell r="AT151">
            <v>0</v>
          </cell>
          <cell r="AU151" t="str">
            <v/>
          </cell>
          <cell r="AV151" t="str">
            <v/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</row>
        <row r="152">
          <cell r="A152" t="str">
            <v>280267-PD00</v>
          </cell>
          <cell r="B152" t="str">
            <v>MCES Seneca Area System Rehab</v>
          </cell>
          <cell r="C152">
            <v>129</v>
          </cell>
          <cell r="D152">
            <v>50</v>
          </cell>
          <cell r="E152" t="str">
            <v>System rehab</v>
          </cell>
          <cell r="F152">
            <v>5255925</v>
          </cell>
          <cell r="G152">
            <v>0</v>
          </cell>
          <cell r="H152" t="str">
            <v/>
          </cell>
          <cell r="I152">
            <v>0</v>
          </cell>
          <cell r="J152">
            <v>0</v>
          </cell>
          <cell r="L152">
            <v>0</v>
          </cell>
          <cell r="M152">
            <v>25000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32969628.790986158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Sabie</v>
          </cell>
          <cell r="AK152" t="str">
            <v>Dakota</v>
          </cell>
          <cell r="AL152">
            <v>4</v>
          </cell>
          <cell r="AM152">
            <v>2019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 t="str">
            <v>p/d certified</v>
          </cell>
          <cell r="AU152" t="str">
            <v>Yes</v>
          </cell>
          <cell r="AV152" t="str">
            <v/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</row>
        <row r="153">
          <cell r="A153" t="str">
            <v>280537-PS01</v>
          </cell>
          <cell r="B153" t="str">
            <v>Mankato - stormwater</v>
          </cell>
          <cell r="C153">
            <v>130</v>
          </cell>
          <cell r="D153">
            <v>50</v>
          </cell>
          <cell r="E153" t="str">
            <v>Stormwater - Warren Street pond improvements</v>
          </cell>
          <cell r="F153">
            <v>1450000</v>
          </cell>
          <cell r="G153">
            <v>0</v>
          </cell>
          <cell r="H153" t="str">
            <v/>
          </cell>
          <cell r="I153">
            <v>0</v>
          </cell>
          <cell r="J153">
            <v>0</v>
          </cell>
          <cell r="K153" t="str">
            <v/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32969628.790986158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Gallentine</v>
          </cell>
          <cell r="AK153" t="str">
            <v>Blue Earth</v>
          </cell>
          <cell r="AL153">
            <v>6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 t="str">
            <v/>
          </cell>
          <cell r="AV153" t="str">
            <v/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280538-PS01</v>
          </cell>
          <cell r="B154" t="str">
            <v>Cokato</v>
          </cell>
          <cell r="C154">
            <v>131</v>
          </cell>
          <cell r="D154">
            <v>50</v>
          </cell>
          <cell r="E154" t="str">
            <v>Adv trmt - phos, rehab treatment</v>
          </cell>
          <cell r="F154">
            <v>2882211</v>
          </cell>
          <cell r="G154">
            <v>0</v>
          </cell>
          <cell r="H154" t="str">
            <v/>
          </cell>
          <cell r="I154">
            <v>0</v>
          </cell>
          <cell r="J154">
            <v>0</v>
          </cell>
          <cell r="K154" t="str">
            <v>2019 Part B</v>
          </cell>
          <cell r="L154">
            <v>0</v>
          </cell>
          <cell r="M154">
            <v>2882211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32969628.790986158</v>
          </cell>
          <cell r="X154">
            <v>2177832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Barrett</v>
          </cell>
          <cell r="AK154" t="str">
            <v>Wright</v>
          </cell>
          <cell r="AL154">
            <v>4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 t="str">
            <v/>
          </cell>
          <cell r="AV154" t="str">
            <v>Yes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</row>
        <row r="155">
          <cell r="A155" t="str">
            <v>280343-PS01</v>
          </cell>
          <cell r="B155" t="str">
            <v>Grey Eagle</v>
          </cell>
          <cell r="C155">
            <v>132</v>
          </cell>
          <cell r="D155">
            <v>50</v>
          </cell>
          <cell r="E155" t="str">
            <v>Rehab collection, lift station</v>
          </cell>
          <cell r="F155">
            <v>3925000</v>
          </cell>
          <cell r="G155">
            <v>2800000</v>
          </cell>
          <cell r="H155" t="str">
            <v>RD</v>
          </cell>
          <cell r="I155" t="str">
            <v>all RD</v>
          </cell>
          <cell r="J155" t="str">
            <v>RD commit</v>
          </cell>
          <cell r="K155" t="str">
            <v/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32969628.790986158</v>
          </cell>
          <cell r="X155">
            <v>0</v>
          </cell>
          <cell r="Y155">
            <v>0</v>
          </cell>
          <cell r="Z155">
            <v>0</v>
          </cell>
          <cell r="AA155" t="str">
            <v>RD commit</v>
          </cell>
          <cell r="AB155">
            <v>2800000</v>
          </cell>
          <cell r="AC155">
            <v>1125000</v>
          </cell>
          <cell r="AD155">
            <v>3925000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LaFontaine</v>
          </cell>
          <cell r="AK155" t="str">
            <v>Todd</v>
          </cell>
          <cell r="AL155">
            <v>2</v>
          </cell>
          <cell r="AM155">
            <v>0</v>
          </cell>
          <cell r="AN155">
            <v>2800000</v>
          </cell>
          <cell r="AO155">
            <v>0</v>
          </cell>
          <cell r="AP155" t="str">
            <v>all RD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 t="str">
            <v/>
          </cell>
          <cell r="AV155" t="str">
            <v/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</row>
        <row r="156">
          <cell r="A156" t="str">
            <v>280535-PS01</v>
          </cell>
          <cell r="B156" t="str">
            <v>Willow River</v>
          </cell>
          <cell r="C156">
            <v>133</v>
          </cell>
          <cell r="D156">
            <v>49</v>
          </cell>
          <cell r="E156" t="str">
            <v>Pond repairs</v>
          </cell>
          <cell r="F156">
            <v>1976000</v>
          </cell>
          <cell r="G156">
            <v>0</v>
          </cell>
          <cell r="H156" t="str">
            <v/>
          </cell>
          <cell r="I156">
            <v>0</v>
          </cell>
          <cell r="J156">
            <v>0</v>
          </cell>
          <cell r="K156">
            <v>0</v>
          </cell>
          <cell r="L156" t="str">
            <v>2018 Hot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32969628.790986158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325711</v>
          </cell>
          <cell r="AF156">
            <v>325711</v>
          </cell>
          <cell r="AG156" t="str">
            <v>2018 Hot</v>
          </cell>
          <cell r="AH156">
            <v>0</v>
          </cell>
          <cell r="AI156" t="str">
            <v>SCDP,HSEM,Insurance</v>
          </cell>
          <cell r="AJ156" t="str">
            <v>Barrett</v>
          </cell>
          <cell r="AK156" t="str">
            <v>Pine</v>
          </cell>
          <cell r="AL156">
            <v>3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43111</v>
          </cell>
          <cell r="AU156" t="str">
            <v/>
          </cell>
          <cell r="AV156" t="str">
            <v/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</row>
        <row r="157">
          <cell r="A157" t="str">
            <v>280508-PS01</v>
          </cell>
          <cell r="B157" t="str">
            <v>Elysian - Stormwater</v>
          </cell>
          <cell r="C157">
            <v>134</v>
          </cell>
          <cell r="D157">
            <v>49</v>
          </cell>
          <cell r="E157" t="str">
            <v>Infiltration basin</v>
          </cell>
          <cell r="F157">
            <v>2320000</v>
          </cell>
          <cell r="G157">
            <v>0</v>
          </cell>
          <cell r="H157" t="str">
            <v/>
          </cell>
          <cell r="I157">
            <v>0</v>
          </cell>
          <cell r="J157">
            <v>0</v>
          </cell>
          <cell r="K157" t="str">
            <v/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32969628.790986158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 t="str">
            <v>Gallentine</v>
          </cell>
          <cell r="AK157" t="str">
            <v>Le Sueur</v>
          </cell>
          <cell r="AL157">
            <v>6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 t="str">
            <v/>
          </cell>
          <cell r="AV157" t="str">
            <v/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</row>
        <row r="158">
          <cell r="A158" t="str">
            <v>279880-PS02</v>
          </cell>
          <cell r="B158" t="str">
            <v>Howard Lake</v>
          </cell>
          <cell r="C158">
            <v>135</v>
          </cell>
          <cell r="D158">
            <v>49</v>
          </cell>
          <cell r="E158" t="str">
            <v>Rehab collection, Ph 2</v>
          </cell>
          <cell r="F158">
            <v>7625500</v>
          </cell>
          <cell r="G158">
            <v>5000000</v>
          </cell>
          <cell r="H158" t="str">
            <v>PFA</v>
          </cell>
          <cell r="I158">
            <v>0</v>
          </cell>
          <cell r="J158">
            <v>0</v>
          </cell>
          <cell r="K158" t="str">
            <v/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5000000</v>
          </cell>
          <cell r="V158">
            <v>0</v>
          </cell>
          <cell r="W158">
            <v>37969628.790986158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 t="str">
            <v>Barrett</v>
          </cell>
          <cell r="AK158" t="str">
            <v>Wright</v>
          </cell>
          <cell r="AL158">
            <v>4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5000000</v>
          </cell>
          <cell r="AS158">
            <v>5000000</v>
          </cell>
          <cell r="AT158">
            <v>0</v>
          </cell>
          <cell r="AU158" t="str">
            <v/>
          </cell>
          <cell r="AV158" t="str">
            <v/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</row>
        <row r="159">
          <cell r="A159" t="str">
            <v>280276-PS02</v>
          </cell>
          <cell r="B159" t="str">
            <v>Ostrander</v>
          </cell>
          <cell r="C159">
            <v>136</v>
          </cell>
          <cell r="D159">
            <v>49</v>
          </cell>
          <cell r="E159" t="str">
            <v>Rehab collection, Ph 2</v>
          </cell>
          <cell r="F159">
            <v>1489000</v>
          </cell>
          <cell r="G159">
            <v>1201000</v>
          </cell>
          <cell r="H159" t="str">
            <v>RD</v>
          </cell>
          <cell r="I159">
            <v>2018</v>
          </cell>
          <cell r="J159" t="str">
            <v>RD Commit</v>
          </cell>
          <cell r="K159" t="str">
            <v/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180000</v>
          </cell>
          <cell r="T159">
            <v>180000</v>
          </cell>
          <cell r="U159">
            <v>0</v>
          </cell>
          <cell r="V159">
            <v>0</v>
          </cell>
          <cell r="W159">
            <v>37969628.790986158</v>
          </cell>
          <cell r="X159">
            <v>0</v>
          </cell>
          <cell r="Y159">
            <v>0</v>
          </cell>
          <cell r="Z159">
            <v>0</v>
          </cell>
          <cell r="AA159" t="str">
            <v>RD Commit</v>
          </cell>
          <cell r="AB159">
            <v>1021000</v>
          </cell>
          <cell r="AC159">
            <v>288000</v>
          </cell>
          <cell r="AD159">
            <v>1309000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Gallentine</v>
          </cell>
          <cell r="AK159" t="str">
            <v>Fillmore</v>
          </cell>
          <cell r="AL159">
            <v>7</v>
          </cell>
          <cell r="AM159">
            <v>0</v>
          </cell>
          <cell r="AN159">
            <v>1201000</v>
          </cell>
          <cell r="AO159">
            <v>780650</v>
          </cell>
          <cell r="AP159">
            <v>2018</v>
          </cell>
          <cell r="AQ159">
            <v>180000</v>
          </cell>
          <cell r="AR159">
            <v>1191200</v>
          </cell>
          <cell r="AS159">
            <v>1191200</v>
          </cell>
          <cell r="AT159">
            <v>0</v>
          </cell>
          <cell r="AU159" t="str">
            <v/>
          </cell>
          <cell r="AV159" t="str">
            <v/>
          </cell>
          <cell r="AW159">
            <v>180000</v>
          </cell>
          <cell r="AX159">
            <v>43356</v>
          </cell>
          <cell r="AY159">
            <v>0</v>
          </cell>
          <cell r="AZ159">
            <v>0</v>
          </cell>
          <cell r="BA159">
            <v>180000</v>
          </cell>
        </row>
        <row r="160">
          <cell r="A160" t="str">
            <v>279753-PS01</v>
          </cell>
          <cell r="B160" t="str">
            <v>Dresbach Twp</v>
          </cell>
          <cell r="C160">
            <v>137</v>
          </cell>
          <cell r="D160">
            <v>48</v>
          </cell>
          <cell r="E160" t="str">
            <v>Unsewered, collection and treatment</v>
          </cell>
          <cell r="F160">
            <v>5128120</v>
          </cell>
          <cell r="G160">
            <v>739261.65544554463</v>
          </cell>
          <cell r="H160" t="str">
            <v>PFA</v>
          </cell>
          <cell r="I160">
            <v>0</v>
          </cell>
          <cell r="J160">
            <v>0</v>
          </cell>
          <cell r="K160" t="str">
            <v>2019 Part B</v>
          </cell>
          <cell r="L160">
            <v>0</v>
          </cell>
          <cell r="M160">
            <v>5128120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739261.65544554463</v>
          </cell>
          <cell r="V160">
            <v>0</v>
          </cell>
          <cell r="W160">
            <v>38708890.446431704</v>
          </cell>
          <cell r="X160">
            <v>4102496</v>
          </cell>
          <cell r="Y160">
            <v>60000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>Gallentine</v>
          </cell>
          <cell r="AK160" t="str">
            <v>Winona</v>
          </cell>
          <cell r="AL160">
            <v>7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739261.65544554463</v>
          </cell>
          <cell r="AS160">
            <v>739261.65544554463</v>
          </cell>
          <cell r="AT160">
            <v>0</v>
          </cell>
          <cell r="AU160" t="str">
            <v/>
          </cell>
          <cell r="AV160" t="str">
            <v>Yes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</row>
        <row r="161">
          <cell r="A161" t="str">
            <v>279502-PS01</v>
          </cell>
          <cell r="B161" t="str">
            <v>Saint Martin</v>
          </cell>
          <cell r="C161">
            <v>138</v>
          </cell>
          <cell r="D161">
            <v>48</v>
          </cell>
          <cell r="E161" t="str">
            <v>Rehab/expand existing system</v>
          </cell>
          <cell r="F161">
            <v>2506000</v>
          </cell>
          <cell r="G161">
            <v>1500000</v>
          </cell>
          <cell r="H161" t="str">
            <v>RD</v>
          </cell>
          <cell r="I161">
            <v>0</v>
          </cell>
          <cell r="J161" t="str">
            <v>RD commit</v>
          </cell>
          <cell r="K161" t="str">
            <v/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38708890.446431704</v>
          </cell>
          <cell r="X161">
            <v>0</v>
          </cell>
          <cell r="Y161">
            <v>0</v>
          </cell>
          <cell r="Z161">
            <v>0</v>
          </cell>
          <cell r="AA161" t="str">
            <v>RD commit</v>
          </cell>
          <cell r="AB161">
            <v>1500000</v>
          </cell>
          <cell r="AC161">
            <v>1006000</v>
          </cell>
          <cell r="AD161">
            <v>2506000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 t="str">
            <v>Barrett</v>
          </cell>
          <cell r="AK161" t="str">
            <v>Stearns</v>
          </cell>
          <cell r="AL161">
            <v>2</v>
          </cell>
          <cell r="AM161">
            <v>0</v>
          </cell>
          <cell r="AN161">
            <v>1500000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 t="str">
            <v/>
          </cell>
          <cell r="AV161" t="str">
            <v/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</row>
        <row r="162">
          <cell r="A162" t="str">
            <v>280323-PS02</v>
          </cell>
          <cell r="B162" t="str">
            <v>Inver Grove Heights - Stormwater</v>
          </cell>
          <cell r="C162">
            <v>139</v>
          </cell>
          <cell r="D162">
            <v>48</v>
          </cell>
          <cell r="E162" t="str">
            <v>Rain gardens and bioretention</v>
          </cell>
          <cell r="F162">
            <v>612550</v>
          </cell>
          <cell r="G162">
            <v>0</v>
          </cell>
          <cell r="H162" t="str">
            <v/>
          </cell>
          <cell r="I162">
            <v>0</v>
          </cell>
          <cell r="J162">
            <v>0</v>
          </cell>
          <cell r="K162" t="str">
            <v/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38708890.446431704</v>
          </cell>
          <cell r="X162">
            <v>490040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str">
            <v>Sabie</v>
          </cell>
          <cell r="AK162" t="str">
            <v>Dakota</v>
          </cell>
          <cell r="AL162">
            <v>4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 t="str">
            <v/>
          </cell>
          <cell r="AV162" t="str">
            <v/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</row>
        <row r="163">
          <cell r="A163" t="str">
            <v>280601-PS01</v>
          </cell>
          <cell r="B163" t="str">
            <v>Avoca</v>
          </cell>
          <cell r="C163">
            <v>140</v>
          </cell>
          <cell r="D163">
            <v>48</v>
          </cell>
          <cell r="E163" t="str">
            <v>Rehab collection, pond improvements</v>
          </cell>
          <cell r="F163">
            <v>560560</v>
          </cell>
          <cell r="G163">
            <v>0</v>
          </cell>
          <cell r="H163" t="str">
            <v/>
          </cell>
          <cell r="I163">
            <v>0</v>
          </cell>
          <cell r="J163">
            <v>0</v>
          </cell>
          <cell r="K163" t="str">
            <v/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38708890.446431704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 t="str">
            <v>Schultz</v>
          </cell>
          <cell r="AK163" t="str">
            <v>Murray</v>
          </cell>
          <cell r="AL163">
            <v>5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 t="str">
            <v/>
          </cell>
          <cell r="AV163" t="str">
            <v/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</row>
        <row r="164">
          <cell r="A164" t="str">
            <v>280554-PS01</v>
          </cell>
          <cell r="B164" t="str">
            <v>Detroit Lakes</v>
          </cell>
          <cell r="C164">
            <v>141</v>
          </cell>
          <cell r="D164">
            <v>48</v>
          </cell>
          <cell r="E164" t="str">
            <v>Rehab collection</v>
          </cell>
          <cell r="F164">
            <v>2480000</v>
          </cell>
          <cell r="G164">
            <v>1726097.8017048002</v>
          </cell>
          <cell r="H164" t="str">
            <v>PFA</v>
          </cell>
          <cell r="I164">
            <v>0</v>
          </cell>
          <cell r="J164">
            <v>0</v>
          </cell>
          <cell r="K164" t="str">
            <v>2019 Part B</v>
          </cell>
          <cell r="L164">
            <v>0</v>
          </cell>
          <cell r="M164">
            <v>2480000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1726097.8017048002</v>
          </cell>
          <cell r="V164">
            <v>0</v>
          </cell>
          <cell r="W164">
            <v>40434988.248136505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LaFontaine</v>
          </cell>
          <cell r="AK164" t="str">
            <v>Becker</v>
          </cell>
          <cell r="AL164">
            <v>1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1726097.8017048002</v>
          </cell>
          <cell r="AS164">
            <v>1726097.8017048002</v>
          </cell>
          <cell r="AT164">
            <v>0</v>
          </cell>
          <cell r="AU164" t="str">
            <v/>
          </cell>
          <cell r="AV164" t="str">
            <v>Yes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</row>
        <row r="165">
          <cell r="A165" t="str">
            <v>279804-PS01</v>
          </cell>
          <cell r="B165" t="str">
            <v>Waterville</v>
          </cell>
          <cell r="C165">
            <v>142</v>
          </cell>
          <cell r="D165">
            <v>48</v>
          </cell>
          <cell r="E165" t="str">
            <v>Rehab collection</v>
          </cell>
          <cell r="F165">
            <v>2160000</v>
          </cell>
          <cell r="G165">
            <v>0</v>
          </cell>
          <cell r="H165" t="str">
            <v/>
          </cell>
          <cell r="I165">
            <v>0</v>
          </cell>
          <cell r="J165">
            <v>0</v>
          </cell>
          <cell r="K165" t="str">
            <v/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40434988.248136505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 t="str">
            <v>Gallentine</v>
          </cell>
          <cell r="AK165" t="str">
            <v>Le Sueur</v>
          </cell>
          <cell r="AL165">
            <v>6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 t="str">
            <v/>
          </cell>
          <cell r="AV165" t="str">
            <v/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</row>
        <row r="166">
          <cell r="A166" t="str">
            <v>280146-PS01</v>
          </cell>
          <cell r="B166" t="str">
            <v>Bagley</v>
          </cell>
          <cell r="C166">
            <v>143</v>
          </cell>
          <cell r="D166">
            <v>48</v>
          </cell>
          <cell r="E166" t="str">
            <v>Rehab collection</v>
          </cell>
          <cell r="F166">
            <v>538157</v>
          </cell>
          <cell r="G166">
            <v>0</v>
          </cell>
          <cell r="H166" t="str">
            <v/>
          </cell>
          <cell r="I166">
            <v>0</v>
          </cell>
          <cell r="J166" t="str">
            <v>Applied</v>
          </cell>
          <cell r="K166" t="str">
            <v>Carryover Project</v>
          </cell>
          <cell r="L166">
            <v>0</v>
          </cell>
          <cell r="M166">
            <v>538157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40434988.248136505</v>
          </cell>
          <cell r="X166">
            <v>0</v>
          </cell>
          <cell r="Y166">
            <v>0</v>
          </cell>
          <cell r="Z166">
            <v>0</v>
          </cell>
          <cell r="AA166" t="str">
            <v>Applied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Schultz</v>
          </cell>
          <cell r="AK166" t="str">
            <v>Clearwater</v>
          </cell>
          <cell r="AL166">
            <v>4</v>
          </cell>
          <cell r="AM166">
            <v>2019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43279</v>
          </cell>
          <cell r="AU166" t="str">
            <v>Yes</v>
          </cell>
          <cell r="AV166" t="str">
            <v/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</row>
        <row r="167">
          <cell r="A167" t="str">
            <v>279684-PS01</v>
          </cell>
          <cell r="B167" t="str">
            <v>Mahnomen</v>
          </cell>
          <cell r="C167">
            <v>144</v>
          </cell>
          <cell r="D167">
            <v>48</v>
          </cell>
          <cell r="E167" t="str">
            <v>Rehab collection and treatment</v>
          </cell>
          <cell r="F167">
            <v>3823986</v>
          </cell>
          <cell r="G167">
            <v>0</v>
          </cell>
          <cell r="H167" t="str">
            <v/>
          </cell>
          <cell r="I167">
            <v>0</v>
          </cell>
          <cell r="J167" t="str">
            <v>RD commit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40434988.248136505</v>
          </cell>
          <cell r="X167">
            <v>0</v>
          </cell>
          <cell r="Y167">
            <v>0</v>
          </cell>
          <cell r="Z167">
            <v>0</v>
          </cell>
          <cell r="AA167" t="str">
            <v>RD commit</v>
          </cell>
          <cell r="AB167">
            <v>0</v>
          </cell>
          <cell r="AC167">
            <v>3823986</v>
          </cell>
          <cell r="AD167">
            <v>3823986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Schultz</v>
          </cell>
          <cell r="AK167" t="str">
            <v>Mahnomen</v>
          </cell>
          <cell r="AL167">
            <v>1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43279</v>
          </cell>
          <cell r="AU167" t="str">
            <v/>
          </cell>
          <cell r="AV167" t="str">
            <v/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</row>
        <row r="168">
          <cell r="A168" t="str">
            <v>280328-PS01</v>
          </cell>
          <cell r="B168" t="str">
            <v>Isle</v>
          </cell>
          <cell r="C168">
            <v>145</v>
          </cell>
          <cell r="D168">
            <v>48</v>
          </cell>
          <cell r="E168" t="str">
            <v>Rehab collection, lift stations</v>
          </cell>
          <cell r="F168">
            <v>2526000</v>
          </cell>
          <cell r="G168">
            <v>2526000</v>
          </cell>
          <cell r="H168" t="str">
            <v>RD</v>
          </cell>
          <cell r="I168">
            <v>2019</v>
          </cell>
          <cell r="J168" t="str">
            <v>PER submitted</v>
          </cell>
          <cell r="K168" t="str">
            <v/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40434988.248136505</v>
          </cell>
          <cell r="X168">
            <v>0</v>
          </cell>
          <cell r="Y168">
            <v>0</v>
          </cell>
          <cell r="Z168">
            <v>0</v>
          </cell>
          <cell r="AA168" t="str">
            <v>PER submitted</v>
          </cell>
          <cell r="AB168">
            <v>0</v>
          </cell>
          <cell r="AC168">
            <v>0</v>
          </cell>
          <cell r="AD168">
            <v>0</v>
          </cell>
          <cell r="AE168">
            <v>3100000</v>
          </cell>
          <cell r="AF168">
            <v>0</v>
          </cell>
          <cell r="AG168">
            <v>0</v>
          </cell>
          <cell r="AH168">
            <v>3100000</v>
          </cell>
          <cell r="AI168" t="str">
            <v>COE 569</v>
          </cell>
          <cell r="AJ168" t="str">
            <v>Barrett</v>
          </cell>
          <cell r="AK168" t="str">
            <v>Mille Lacs</v>
          </cell>
          <cell r="AL168">
            <v>3</v>
          </cell>
          <cell r="AM168">
            <v>0</v>
          </cell>
          <cell r="AN168">
            <v>2526000</v>
          </cell>
          <cell r="AO168">
            <v>0</v>
          </cell>
          <cell r="AP168">
            <v>2019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 t="str">
            <v/>
          </cell>
          <cell r="AV168" t="str">
            <v/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</row>
        <row r="169">
          <cell r="A169" t="str">
            <v>279832-PS01</v>
          </cell>
          <cell r="B169" t="str">
            <v>Floodwood</v>
          </cell>
          <cell r="C169">
            <v>146</v>
          </cell>
          <cell r="D169">
            <v>48</v>
          </cell>
          <cell r="E169" t="str">
            <v>Rehab collection</v>
          </cell>
          <cell r="F169">
            <v>275000</v>
          </cell>
          <cell r="G169">
            <v>0</v>
          </cell>
          <cell r="H169" t="str">
            <v/>
          </cell>
          <cell r="I169">
            <v>0</v>
          </cell>
          <cell r="J169">
            <v>0</v>
          </cell>
          <cell r="K169" t="str">
            <v/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40434988.248136505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Fletcher</v>
          </cell>
          <cell r="AK169" t="str">
            <v>St. Louis</v>
          </cell>
          <cell r="AL169">
            <v>3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 t="str">
            <v/>
          </cell>
          <cell r="AV169" t="str">
            <v/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</row>
        <row r="170">
          <cell r="A170" t="str">
            <v>280351-PS01</v>
          </cell>
          <cell r="B170" t="str">
            <v>Calumet</v>
          </cell>
          <cell r="C170">
            <v>147</v>
          </cell>
          <cell r="D170">
            <v>48</v>
          </cell>
          <cell r="E170" t="str">
            <v>Rehab collection</v>
          </cell>
          <cell r="F170">
            <v>160000</v>
          </cell>
          <cell r="G170">
            <v>116480</v>
          </cell>
          <cell r="H170" t="str">
            <v>PFA</v>
          </cell>
          <cell r="I170">
            <v>0</v>
          </cell>
          <cell r="J170">
            <v>0</v>
          </cell>
          <cell r="K170" t="str">
            <v/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116480</v>
          </cell>
          <cell r="V170">
            <v>0</v>
          </cell>
          <cell r="W170">
            <v>40551468.248136505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 t="str">
            <v>Fletcher</v>
          </cell>
          <cell r="AK170" t="str">
            <v>Itasca</v>
          </cell>
          <cell r="AL170">
            <v>8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116480</v>
          </cell>
          <cell r="AS170">
            <v>116480</v>
          </cell>
          <cell r="AT170">
            <v>0</v>
          </cell>
          <cell r="AU170" t="str">
            <v/>
          </cell>
          <cell r="AV170" t="str">
            <v/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</row>
        <row r="171">
          <cell r="A171" t="str">
            <v>280593-PS01</v>
          </cell>
          <cell r="B171" t="str">
            <v>Wahkon</v>
          </cell>
          <cell r="C171">
            <v>148</v>
          </cell>
          <cell r="D171">
            <v>48</v>
          </cell>
          <cell r="E171" t="str">
            <v>Rehab collection</v>
          </cell>
          <cell r="F171">
            <v>1500000</v>
          </cell>
          <cell r="G171">
            <v>0</v>
          </cell>
          <cell r="H171" t="str">
            <v/>
          </cell>
          <cell r="I171">
            <v>0</v>
          </cell>
          <cell r="J171">
            <v>0</v>
          </cell>
          <cell r="K171" t="str">
            <v/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40551468.248136505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 t="str">
            <v>Barrett</v>
          </cell>
          <cell r="AK171" t="str">
            <v>Mille Lacs</v>
          </cell>
          <cell r="AL171">
            <v>3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 t="str">
            <v/>
          </cell>
          <cell r="AV171" t="str">
            <v/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</row>
        <row r="172">
          <cell r="A172" t="str">
            <v>280604-PS01</v>
          </cell>
          <cell r="B172" t="str">
            <v>Two Harbors</v>
          </cell>
          <cell r="C172">
            <v>149</v>
          </cell>
          <cell r="D172">
            <v>47</v>
          </cell>
          <cell r="E172" t="str">
            <v>Rehab/expand treatment system</v>
          </cell>
          <cell r="F172">
            <v>17300000</v>
          </cell>
          <cell r="G172">
            <v>0</v>
          </cell>
          <cell r="H172" t="str">
            <v/>
          </cell>
          <cell r="I172">
            <v>0</v>
          </cell>
          <cell r="J172">
            <v>0</v>
          </cell>
          <cell r="K172" t="str">
            <v>2019 Part B</v>
          </cell>
          <cell r="L172">
            <v>0</v>
          </cell>
          <cell r="M172">
            <v>17300000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40551468.248136505</v>
          </cell>
          <cell r="X172">
            <v>1622621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Fletcher</v>
          </cell>
          <cell r="AK172" t="str">
            <v>Lake</v>
          </cell>
          <cell r="AL172">
            <v>3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 t="str">
            <v/>
          </cell>
          <cell r="AV172" t="str">
            <v>Yes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</row>
        <row r="173">
          <cell r="A173" t="str">
            <v>279738-PS01</v>
          </cell>
          <cell r="B173" t="str">
            <v>Moe Twp - Lobster Lake</v>
          </cell>
          <cell r="C173">
            <v>150</v>
          </cell>
          <cell r="D173">
            <v>47</v>
          </cell>
          <cell r="E173" t="str">
            <v>Unsewered, potential SSTS</v>
          </cell>
          <cell r="F173">
            <v>0</v>
          </cell>
          <cell r="G173">
            <v>0</v>
          </cell>
          <cell r="H173" t="str">
            <v/>
          </cell>
          <cell r="I173">
            <v>0</v>
          </cell>
          <cell r="J173">
            <v>0</v>
          </cell>
          <cell r="K173" t="str">
            <v/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40551468.248136505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 t="str">
            <v>LaFontaine</v>
          </cell>
          <cell r="AK173" t="str">
            <v>Douglas</v>
          </cell>
          <cell r="AL173">
            <v>2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 t="str">
            <v/>
          </cell>
          <cell r="AV173" t="str">
            <v/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</row>
        <row r="174">
          <cell r="A174" t="str">
            <v>272582-PS01</v>
          </cell>
          <cell r="B174" t="str">
            <v>Wright</v>
          </cell>
          <cell r="C174">
            <v>151</v>
          </cell>
          <cell r="D174">
            <v>47</v>
          </cell>
          <cell r="E174" t="str">
            <v>Unsewered, collection and treatment</v>
          </cell>
          <cell r="F174">
            <v>1600000</v>
          </cell>
          <cell r="G174">
            <v>0</v>
          </cell>
          <cell r="H174" t="str">
            <v/>
          </cell>
          <cell r="I174">
            <v>0</v>
          </cell>
          <cell r="J174">
            <v>0</v>
          </cell>
          <cell r="K174" t="str">
            <v/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40551468.248136505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Fletcher</v>
          </cell>
          <cell r="AK174" t="str">
            <v>Carlton</v>
          </cell>
          <cell r="AL174">
            <v>3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 t="str">
            <v/>
          </cell>
          <cell r="AV174" t="str">
            <v/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</row>
        <row r="175">
          <cell r="A175" t="str">
            <v>280539-PS01</v>
          </cell>
          <cell r="B175" t="str">
            <v>Randolph</v>
          </cell>
          <cell r="C175">
            <v>152</v>
          </cell>
          <cell r="D175">
            <v>46</v>
          </cell>
          <cell r="E175" t="str">
            <v>Unsewered, potential SSTS</v>
          </cell>
          <cell r="F175">
            <v>3715600</v>
          </cell>
          <cell r="G175">
            <v>0</v>
          </cell>
          <cell r="H175" t="str">
            <v/>
          </cell>
          <cell r="I175">
            <v>0</v>
          </cell>
          <cell r="J175">
            <v>0</v>
          </cell>
          <cell r="K175" t="str">
            <v/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40551468.248136505</v>
          </cell>
          <cell r="X175">
            <v>0</v>
          </cell>
          <cell r="Y175">
            <v>60000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 t="str">
            <v>Sabie</v>
          </cell>
          <cell r="AK175" t="str">
            <v>Dakota</v>
          </cell>
          <cell r="AL175">
            <v>4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 t="str">
            <v/>
          </cell>
          <cell r="AV175" t="str">
            <v/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</row>
        <row r="176">
          <cell r="A176" t="str">
            <v>279435-PD00</v>
          </cell>
          <cell r="B176" t="str">
            <v>MCES MWWTP Rehab &amp; Facilities Imp</v>
          </cell>
          <cell r="C176">
            <v>153</v>
          </cell>
          <cell r="D176">
            <v>46</v>
          </cell>
          <cell r="E176" t="str">
            <v>Rehab treatment facilities</v>
          </cell>
          <cell r="F176">
            <v>28239902</v>
          </cell>
          <cell r="G176">
            <v>0</v>
          </cell>
          <cell r="H176" t="str">
            <v/>
          </cell>
          <cell r="I176">
            <v>0</v>
          </cell>
          <cell r="J176">
            <v>0</v>
          </cell>
          <cell r="L176">
            <v>0</v>
          </cell>
          <cell r="M176">
            <v>5557500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40551468.248136505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 t="str">
            <v>Sabie</v>
          </cell>
          <cell r="AK176" t="str">
            <v>Ramsey</v>
          </cell>
          <cell r="AL176">
            <v>4</v>
          </cell>
          <cell r="AM176">
            <v>2019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 t="str">
            <v>p/d certified</v>
          </cell>
          <cell r="AU176" t="str">
            <v>Yes</v>
          </cell>
          <cell r="AV176" t="str">
            <v/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</row>
        <row r="177">
          <cell r="A177" t="str">
            <v>272355-PS00</v>
          </cell>
          <cell r="B177" t="str">
            <v>MCES MWWTP Solids Processing Improvements</v>
          </cell>
          <cell r="C177">
            <v>154</v>
          </cell>
          <cell r="D177">
            <v>46</v>
          </cell>
          <cell r="E177" t="str">
            <v>Solids processing improvements</v>
          </cell>
          <cell r="F177">
            <v>24947410</v>
          </cell>
          <cell r="G177">
            <v>0</v>
          </cell>
          <cell r="H177" t="str">
            <v/>
          </cell>
          <cell r="I177">
            <v>0</v>
          </cell>
          <cell r="J177">
            <v>0</v>
          </cell>
          <cell r="L177">
            <v>0</v>
          </cell>
          <cell r="M177">
            <v>25000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40551468.248136505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Sabie</v>
          </cell>
          <cell r="AK177" t="str">
            <v>Ramsey</v>
          </cell>
          <cell r="AL177">
            <v>4</v>
          </cell>
          <cell r="AM177">
            <v>2019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 t="str">
            <v>p/d certified</v>
          </cell>
          <cell r="AU177" t="str">
            <v>Yes</v>
          </cell>
          <cell r="AV177" t="str">
            <v/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A178" t="str">
            <v>280346-PD00</v>
          </cell>
          <cell r="B178" t="str">
            <v>MCES MWWTP Asset Renewal</v>
          </cell>
          <cell r="C178">
            <v>155</v>
          </cell>
          <cell r="D178">
            <v>46</v>
          </cell>
          <cell r="E178" t="str">
            <v>Plant improvements</v>
          </cell>
          <cell r="F178">
            <v>61118212</v>
          </cell>
          <cell r="G178">
            <v>0</v>
          </cell>
          <cell r="H178" t="str">
            <v/>
          </cell>
          <cell r="I178">
            <v>0</v>
          </cell>
          <cell r="J178">
            <v>0</v>
          </cell>
          <cell r="L178">
            <v>0</v>
          </cell>
          <cell r="M178">
            <v>3300000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40551468.248136505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 t="str">
            <v>Sabie</v>
          </cell>
          <cell r="AK178" t="str">
            <v>Ramsey</v>
          </cell>
          <cell r="AL178">
            <v>4</v>
          </cell>
          <cell r="AM178">
            <v>2019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 t="str">
            <v>p/d certified</v>
          </cell>
          <cell r="AU178" t="str">
            <v>Yes</v>
          </cell>
          <cell r="AV178" t="str">
            <v/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</row>
        <row r="179">
          <cell r="A179" t="str">
            <v>272493-PD00</v>
          </cell>
          <cell r="B179" t="str">
            <v>MCES Hopkins System Improvements</v>
          </cell>
          <cell r="C179">
            <v>156</v>
          </cell>
          <cell r="D179">
            <v>46</v>
          </cell>
          <cell r="E179" t="str">
            <v>Interceptor improvements</v>
          </cell>
          <cell r="F179">
            <v>13527586</v>
          </cell>
          <cell r="G179">
            <v>0</v>
          </cell>
          <cell r="H179" t="str">
            <v/>
          </cell>
          <cell r="I179">
            <v>0</v>
          </cell>
          <cell r="J179">
            <v>0</v>
          </cell>
          <cell r="L179">
            <v>0</v>
          </cell>
          <cell r="M179">
            <v>5250000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40551468.248136505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 t="str">
            <v>Sabie</v>
          </cell>
          <cell r="AK179" t="str">
            <v>Hennepin</v>
          </cell>
          <cell r="AL179">
            <v>4</v>
          </cell>
          <cell r="AM179">
            <v>2019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 t="str">
            <v>p/d certified</v>
          </cell>
          <cell r="AU179" t="str">
            <v>Yes</v>
          </cell>
          <cell r="AV179" t="str">
            <v/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</row>
        <row r="180">
          <cell r="A180" t="str">
            <v>279728-PS01</v>
          </cell>
          <cell r="B180" t="str">
            <v>Minneapolis - War Department Tunnel</v>
          </cell>
          <cell r="C180">
            <v>157</v>
          </cell>
          <cell r="D180">
            <v>46</v>
          </cell>
          <cell r="E180" t="str">
            <v>Rehab tunnel</v>
          </cell>
          <cell r="F180">
            <v>550000</v>
          </cell>
          <cell r="G180">
            <v>0</v>
          </cell>
          <cell r="H180" t="str">
            <v/>
          </cell>
          <cell r="I180">
            <v>0</v>
          </cell>
          <cell r="J180">
            <v>0</v>
          </cell>
          <cell r="K180" t="str">
            <v/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40551468.248136505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Sabie</v>
          </cell>
          <cell r="AK180" t="str">
            <v>Hennepin</v>
          </cell>
          <cell r="AL180">
            <v>4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 t="str">
            <v/>
          </cell>
          <cell r="AV180" t="str">
            <v/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</row>
        <row r="181">
          <cell r="A181" t="str">
            <v>279356-PD00</v>
          </cell>
          <cell r="B181" t="str">
            <v>MCES Blue Lake Int. System Improvements</v>
          </cell>
          <cell r="C181">
            <v>158</v>
          </cell>
          <cell r="D181">
            <v>46</v>
          </cell>
          <cell r="E181" t="str">
            <v>Interceptor improvements</v>
          </cell>
          <cell r="F181">
            <v>81054224</v>
          </cell>
          <cell r="G181">
            <v>0</v>
          </cell>
          <cell r="H181" t="str">
            <v/>
          </cell>
          <cell r="I181">
            <v>0</v>
          </cell>
          <cell r="J181">
            <v>0</v>
          </cell>
          <cell r="L181">
            <v>0</v>
          </cell>
          <cell r="M181">
            <v>13070000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40551468.248136505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 t="str">
            <v>Sabie</v>
          </cell>
          <cell r="AK181" t="str">
            <v>Hennepin</v>
          </cell>
          <cell r="AL181">
            <v>4</v>
          </cell>
          <cell r="AM181">
            <v>2019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 t="str">
            <v>p/d certified</v>
          </cell>
          <cell r="AU181" t="str">
            <v>Yes</v>
          </cell>
          <cell r="AV181" t="str">
            <v/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A182" t="str">
            <v>280545-PD00</v>
          </cell>
          <cell r="B182" t="str">
            <v>MCES Brooklyn Park-Champlin (BPCI)</v>
          </cell>
          <cell r="C182">
            <v>159</v>
          </cell>
          <cell r="D182">
            <v>46</v>
          </cell>
          <cell r="E182" t="str">
            <v>Interceptor improvements</v>
          </cell>
          <cell r="F182">
            <v>73172917</v>
          </cell>
          <cell r="G182">
            <v>0</v>
          </cell>
          <cell r="H182" t="str">
            <v/>
          </cell>
          <cell r="I182">
            <v>0</v>
          </cell>
          <cell r="J182">
            <v>0</v>
          </cell>
          <cell r="L182">
            <v>0</v>
          </cell>
          <cell r="M182">
            <v>225000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40551468.248136505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 t="str">
            <v>Sabie</v>
          </cell>
          <cell r="AK182" t="str">
            <v>Hennepin</v>
          </cell>
          <cell r="AL182">
            <v>4</v>
          </cell>
          <cell r="AM182">
            <v>2019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 t="str">
            <v>p/d certified</v>
          </cell>
          <cell r="AU182" t="str">
            <v>Yes</v>
          </cell>
          <cell r="AV182" t="str">
            <v/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A183" t="str">
            <v>272409-PS01</v>
          </cell>
          <cell r="B183" t="str">
            <v>Austin</v>
          </cell>
          <cell r="C183">
            <v>160</v>
          </cell>
          <cell r="D183">
            <v>46</v>
          </cell>
          <cell r="E183" t="str">
            <v>Rehab/expand existing system</v>
          </cell>
          <cell r="F183">
            <v>3500000</v>
          </cell>
          <cell r="G183">
            <v>0</v>
          </cell>
          <cell r="H183" t="str">
            <v/>
          </cell>
          <cell r="I183">
            <v>0</v>
          </cell>
          <cell r="J183">
            <v>0</v>
          </cell>
          <cell r="K183" t="str">
            <v/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40551468.248136505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1750000</v>
          </cell>
          <cell r="AF183">
            <v>0</v>
          </cell>
          <cell r="AG183">
            <v>0</v>
          </cell>
          <cell r="AH183">
            <v>1750000</v>
          </cell>
          <cell r="AI183" t="str">
            <v>City</v>
          </cell>
          <cell r="AJ183" t="str">
            <v>Gallentine</v>
          </cell>
          <cell r="AK183" t="str">
            <v>Mower</v>
          </cell>
          <cell r="AL183">
            <v>7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 t="str">
            <v/>
          </cell>
          <cell r="AV183" t="str">
            <v/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A184" t="str">
            <v>279693-PS01</v>
          </cell>
          <cell r="B184" t="str">
            <v>Hopkins 2</v>
          </cell>
          <cell r="C184">
            <v>161</v>
          </cell>
          <cell r="D184">
            <v>46</v>
          </cell>
          <cell r="E184" t="str">
            <v>Rehab collection and LS#4</v>
          </cell>
          <cell r="F184">
            <v>156652</v>
          </cell>
          <cell r="G184">
            <v>0</v>
          </cell>
          <cell r="H184" t="str">
            <v/>
          </cell>
          <cell r="I184">
            <v>0</v>
          </cell>
          <cell r="J184">
            <v>0</v>
          </cell>
          <cell r="K184" t="str">
            <v/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40551468.248136505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Sabie</v>
          </cell>
          <cell r="AK184" t="str">
            <v>Hennepin</v>
          </cell>
          <cell r="AL184">
            <v>4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 t="str">
            <v/>
          </cell>
          <cell r="AV184" t="str">
            <v/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A185" t="str">
            <v>280044-PS01</v>
          </cell>
          <cell r="B185" t="str">
            <v>Minnetrista</v>
          </cell>
          <cell r="C185">
            <v>162</v>
          </cell>
          <cell r="D185">
            <v>46</v>
          </cell>
          <cell r="E185" t="str">
            <v>Rehab collection, CIPP</v>
          </cell>
          <cell r="F185">
            <v>711000</v>
          </cell>
          <cell r="G185">
            <v>0</v>
          </cell>
          <cell r="H185" t="str">
            <v/>
          </cell>
          <cell r="I185">
            <v>0</v>
          </cell>
          <cell r="J185">
            <v>0</v>
          </cell>
          <cell r="K185" t="str">
            <v/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40551468.248136505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Sabie</v>
          </cell>
          <cell r="AK185" t="str">
            <v>Hennepin</v>
          </cell>
          <cell r="AL185">
            <v>4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 t="str">
            <v/>
          </cell>
          <cell r="AV185" t="str">
            <v/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6">
          <cell r="A186" t="str">
            <v>280269-PD00</v>
          </cell>
          <cell r="B186" t="str">
            <v>MCES St Bonifacius LS/FM Rehab</v>
          </cell>
          <cell r="C186">
            <v>163</v>
          </cell>
          <cell r="D186">
            <v>46</v>
          </cell>
          <cell r="E186" t="str">
            <v>Rehab lift station and forcemain</v>
          </cell>
          <cell r="F186">
            <v>22371131</v>
          </cell>
          <cell r="G186">
            <v>0</v>
          </cell>
          <cell r="H186" t="str">
            <v/>
          </cell>
          <cell r="I186">
            <v>0</v>
          </cell>
          <cell r="J186">
            <v>0</v>
          </cell>
          <cell r="L186">
            <v>0</v>
          </cell>
          <cell r="M186">
            <v>1500000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40551468.248136505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Sabie</v>
          </cell>
          <cell r="AK186" t="str">
            <v>Hennepin</v>
          </cell>
          <cell r="AL186">
            <v>4</v>
          </cell>
          <cell r="AM186">
            <v>2019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 t="str">
            <v>p/d certified</v>
          </cell>
          <cell r="AU186" t="str">
            <v>Yes</v>
          </cell>
          <cell r="AV186" t="str">
            <v/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</row>
        <row r="187">
          <cell r="A187" t="str">
            <v>280347-PD00</v>
          </cell>
          <cell r="B187" t="str">
            <v>MCES St Paul Interceptor</v>
          </cell>
          <cell r="C187">
            <v>164</v>
          </cell>
          <cell r="D187">
            <v>46</v>
          </cell>
          <cell r="E187" t="str">
            <v>Rehab interceptor</v>
          </cell>
          <cell r="F187">
            <v>40286162</v>
          </cell>
          <cell r="G187">
            <v>0</v>
          </cell>
          <cell r="H187" t="str">
            <v/>
          </cell>
          <cell r="I187">
            <v>0</v>
          </cell>
          <cell r="J187">
            <v>0</v>
          </cell>
          <cell r="L187">
            <v>0</v>
          </cell>
          <cell r="M187">
            <v>4502500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40551468.248136505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Sabie</v>
          </cell>
          <cell r="AK187" t="str">
            <v>Ramsey</v>
          </cell>
          <cell r="AL187">
            <v>4</v>
          </cell>
          <cell r="AM187">
            <v>2019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 t="str">
            <v>p/d certified</v>
          </cell>
          <cell r="AU187" t="str">
            <v>Yes</v>
          </cell>
          <cell r="AV187" t="str">
            <v/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</row>
        <row r="188">
          <cell r="A188" t="str">
            <v>280331-PS01</v>
          </cell>
          <cell r="B188" t="str">
            <v>Winnebago - Stormwater</v>
          </cell>
          <cell r="C188">
            <v>165</v>
          </cell>
          <cell r="D188">
            <v>46</v>
          </cell>
          <cell r="E188" t="str">
            <v>Bioinfiltration swales and treatment area</v>
          </cell>
          <cell r="F188">
            <v>5306541</v>
          </cell>
          <cell r="G188">
            <v>0</v>
          </cell>
          <cell r="H188" t="str">
            <v/>
          </cell>
          <cell r="I188">
            <v>0</v>
          </cell>
          <cell r="J188">
            <v>0</v>
          </cell>
          <cell r="K188" t="str">
            <v>2019 Part B</v>
          </cell>
          <cell r="L188">
            <v>0</v>
          </cell>
          <cell r="M188">
            <v>4206541</v>
          </cell>
          <cell r="N188">
            <v>0</v>
          </cell>
          <cell r="O188">
            <v>617482.25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40551468.248136505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1100000</v>
          </cell>
          <cell r="AF188">
            <v>0</v>
          </cell>
          <cell r="AG188">
            <v>0</v>
          </cell>
          <cell r="AH188">
            <v>1100000</v>
          </cell>
          <cell r="AI188" t="str">
            <v>2018 SPAP</v>
          </cell>
          <cell r="AJ188" t="str">
            <v>Gallentine</v>
          </cell>
          <cell r="AK188" t="str">
            <v>Faribault</v>
          </cell>
          <cell r="AL188">
            <v>6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 t="str">
            <v/>
          </cell>
          <cell r="AV188" t="str">
            <v>Yes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</row>
        <row r="189">
          <cell r="A189" t="str">
            <v>279679-PS01</v>
          </cell>
          <cell r="B189" t="str">
            <v>Murdock</v>
          </cell>
          <cell r="C189">
            <v>166</v>
          </cell>
          <cell r="D189">
            <v>46</v>
          </cell>
          <cell r="E189" t="str">
            <v>Expand treatment, add pond</v>
          </cell>
          <cell r="F189">
            <v>400000</v>
          </cell>
          <cell r="G189">
            <v>0</v>
          </cell>
          <cell r="H189" t="str">
            <v/>
          </cell>
          <cell r="I189">
            <v>0</v>
          </cell>
          <cell r="J189">
            <v>0</v>
          </cell>
          <cell r="K189" t="str">
            <v/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40551468.248136505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 t="str">
            <v>LaFontaine</v>
          </cell>
          <cell r="AK189" t="str">
            <v>Swift</v>
          </cell>
          <cell r="AL189">
            <v>2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 t="str">
            <v/>
          </cell>
          <cell r="AV189" t="str">
            <v/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</row>
        <row r="190">
          <cell r="A190" t="str">
            <v>272439-PS01</v>
          </cell>
          <cell r="B190" t="str">
            <v>Silver Creek Twp - Stewart River</v>
          </cell>
          <cell r="C190">
            <v>167</v>
          </cell>
          <cell r="D190">
            <v>46</v>
          </cell>
          <cell r="E190" t="str">
            <v>Unsewered, collection and treatment</v>
          </cell>
          <cell r="F190">
            <v>18080400</v>
          </cell>
          <cell r="G190">
            <v>8600000</v>
          </cell>
          <cell r="H190" t="str">
            <v>RD</v>
          </cell>
          <cell r="I190">
            <v>0</v>
          </cell>
          <cell r="J190" t="str">
            <v>PER submitted</v>
          </cell>
          <cell r="K190" t="str">
            <v/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3320000</v>
          </cell>
          <cell r="W190">
            <v>43871468.248136505</v>
          </cell>
          <cell r="X190">
            <v>0</v>
          </cell>
          <cell r="Y190">
            <v>0</v>
          </cell>
          <cell r="Z190">
            <v>0</v>
          </cell>
          <cell r="AA190" t="str">
            <v>PER submitted</v>
          </cell>
          <cell r="AB190">
            <v>0</v>
          </cell>
          <cell r="AC190">
            <v>4000000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 t="str">
            <v>Fletcher</v>
          </cell>
          <cell r="AK190" t="str">
            <v>Lake</v>
          </cell>
          <cell r="AL190">
            <v>3</v>
          </cell>
          <cell r="AM190">
            <v>0</v>
          </cell>
          <cell r="AN190">
            <v>8600000</v>
          </cell>
          <cell r="AO190">
            <v>3320000</v>
          </cell>
          <cell r="AP190">
            <v>0</v>
          </cell>
          <cell r="AQ190">
            <v>0</v>
          </cell>
          <cell r="AR190">
            <v>3175000</v>
          </cell>
          <cell r="AS190">
            <v>3175000</v>
          </cell>
          <cell r="AT190">
            <v>0</v>
          </cell>
          <cell r="AU190" t="str">
            <v/>
          </cell>
          <cell r="AV190" t="str">
            <v/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</row>
        <row r="191">
          <cell r="A191" t="str">
            <v>280359-PS01</v>
          </cell>
          <cell r="B191" t="str">
            <v>Capitol Region Watershed District</v>
          </cell>
          <cell r="C191">
            <v>168</v>
          </cell>
          <cell r="D191">
            <v>46</v>
          </cell>
          <cell r="E191" t="str">
            <v>Stormwater, Convert dry to wet pond, iron/sand filter</v>
          </cell>
          <cell r="F191">
            <v>535000</v>
          </cell>
          <cell r="G191">
            <v>0</v>
          </cell>
          <cell r="H191" t="str">
            <v/>
          </cell>
          <cell r="I191">
            <v>0</v>
          </cell>
          <cell r="J191">
            <v>0</v>
          </cell>
          <cell r="K191" t="str">
            <v/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43871468.248136505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 t="str">
            <v>Sabie</v>
          </cell>
          <cell r="AK191" t="str">
            <v>Ramsey</v>
          </cell>
          <cell r="AL191">
            <v>4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 t="str">
            <v/>
          </cell>
          <cell r="AV191" t="str">
            <v/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</row>
        <row r="192">
          <cell r="A192" t="str">
            <v>280613-PS01</v>
          </cell>
          <cell r="B192" t="str">
            <v>Truman</v>
          </cell>
          <cell r="C192">
            <v>169</v>
          </cell>
          <cell r="D192">
            <v>46</v>
          </cell>
          <cell r="E192" t="str">
            <v>Adv trmt - chlorides, WTP</v>
          </cell>
          <cell r="F192">
            <v>0</v>
          </cell>
          <cell r="G192">
            <v>0</v>
          </cell>
          <cell r="H192" t="str">
            <v/>
          </cell>
          <cell r="I192">
            <v>0</v>
          </cell>
          <cell r="J192">
            <v>0</v>
          </cell>
          <cell r="K192" t="str">
            <v/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43871468.248136505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Gallentine</v>
          </cell>
          <cell r="AK192" t="str">
            <v>Martin</v>
          </cell>
          <cell r="AL192">
            <v>6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 t="str">
            <v/>
          </cell>
          <cell r="AV192" t="str">
            <v/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A193" t="str">
            <v>279550-PS01</v>
          </cell>
          <cell r="B193" t="str">
            <v>Buhl</v>
          </cell>
          <cell r="C193">
            <v>170</v>
          </cell>
          <cell r="D193">
            <v>46</v>
          </cell>
          <cell r="E193" t="str">
            <v>Rehab collection</v>
          </cell>
          <cell r="F193">
            <v>471000</v>
          </cell>
          <cell r="G193">
            <v>0</v>
          </cell>
          <cell r="H193" t="str">
            <v/>
          </cell>
          <cell r="I193">
            <v>0</v>
          </cell>
          <cell r="J193">
            <v>0</v>
          </cell>
          <cell r="K193" t="str">
            <v/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43871468.248136505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100000</v>
          </cell>
          <cell r="AF193">
            <v>0</v>
          </cell>
          <cell r="AG193">
            <v>0</v>
          </cell>
          <cell r="AH193">
            <v>100000</v>
          </cell>
          <cell r="AI193" t="str">
            <v>CDBG</v>
          </cell>
          <cell r="AJ193" t="str">
            <v>Fletcher</v>
          </cell>
          <cell r="AK193" t="str">
            <v>St. Louis</v>
          </cell>
          <cell r="AL193">
            <v>3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 t="str">
            <v/>
          </cell>
          <cell r="AV193" t="str">
            <v/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A194" t="str">
            <v>280503-PS01</v>
          </cell>
          <cell r="B194" t="str">
            <v>Red Lake Falls</v>
          </cell>
          <cell r="C194">
            <v>171</v>
          </cell>
          <cell r="D194">
            <v>46</v>
          </cell>
          <cell r="E194" t="str">
            <v>Rehab collection</v>
          </cell>
          <cell r="F194">
            <v>3375000</v>
          </cell>
          <cell r="G194">
            <v>0</v>
          </cell>
          <cell r="H194" t="str">
            <v/>
          </cell>
          <cell r="I194">
            <v>0</v>
          </cell>
          <cell r="J194">
            <v>0</v>
          </cell>
          <cell r="K194" t="str">
            <v>Carryover Project</v>
          </cell>
          <cell r="L194">
            <v>0</v>
          </cell>
          <cell r="M194">
            <v>3375000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43871468.248136505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Schultz</v>
          </cell>
          <cell r="AK194" t="str">
            <v>Red Lake</v>
          </cell>
          <cell r="AL194">
            <v>1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43279</v>
          </cell>
          <cell r="AU194" t="str">
            <v>Yes</v>
          </cell>
          <cell r="AV194" t="str">
            <v/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A195" t="str">
            <v>280361-PS01</v>
          </cell>
          <cell r="B195" t="str">
            <v>Kerkhoven</v>
          </cell>
          <cell r="C195">
            <v>172</v>
          </cell>
          <cell r="D195">
            <v>46</v>
          </cell>
          <cell r="E195" t="str">
            <v>Rehab treatment</v>
          </cell>
          <cell r="F195">
            <v>650000</v>
          </cell>
          <cell r="G195">
            <v>0</v>
          </cell>
          <cell r="H195" t="str">
            <v/>
          </cell>
          <cell r="I195">
            <v>0</v>
          </cell>
          <cell r="J195">
            <v>0</v>
          </cell>
          <cell r="K195" t="str">
            <v/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43871468.248136505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LaFontaine</v>
          </cell>
          <cell r="AK195" t="str">
            <v>Swift</v>
          </cell>
          <cell r="AL195">
            <v>2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 t="str">
            <v/>
          </cell>
          <cell r="AV195" t="str">
            <v/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A196" t="str">
            <v>280266-PD00</v>
          </cell>
          <cell r="B196" t="str">
            <v>MCES Seneca Solids Processing Improvements</v>
          </cell>
          <cell r="C196">
            <v>173</v>
          </cell>
          <cell r="D196">
            <v>45</v>
          </cell>
          <cell r="E196" t="str">
            <v>Biosolids improvements</v>
          </cell>
          <cell r="F196">
            <v>22084878</v>
          </cell>
          <cell r="G196">
            <v>0</v>
          </cell>
          <cell r="H196" t="str">
            <v/>
          </cell>
          <cell r="I196">
            <v>0</v>
          </cell>
          <cell r="J196">
            <v>0</v>
          </cell>
          <cell r="L196">
            <v>0</v>
          </cell>
          <cell r="M196">
            <v>4500000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43871468.248136505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Sabie</v>
          </cell>
          <cell r="AK196" t="str">
            <v>Dakota</v>
          </cell>
          <cell r="AL196">
            <v>4</v>
          </cell>
          <cell r="AM196">
            <v>2019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 t="str">
            <v>p/d certified</v>
          </cell>
          <cell r="AU196" t="str">
            <v>Yes</v>
          </cell>
          <cell r="AV196" t="str">
            <v/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A197" t="str">
            <v>279769-PD00</v>
          </cell>
          <cell r="B197" t="str">
            <v>MCES Lift stations L7,L13,L30,L35,L66</v>
          </cell>
          <cell r="C197">
            <v>174</v>
          </cell>
          <cell r="D197">
            <v>45</v>
          </cell>
          <cell r="E197" t="str">
            <v>Lift stations improvements</v>
          </cell>
          <cell r="F197">
            <v>5311755</v>
          </cell>
          <cell r="G197">
            <v>0</v>
          </cell>
          <cell r="H197" t="str">
            <v/>
          </cell>
          <cell r="I197">
            <v>0</v>
          </cell>
          <cell r="J197">
            <v>0</v>
          </cell>
          <cell r="L197">
            <v>0</v>
          </cell>
          <cell r="M197">
            <v>25000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43871468.248136505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Sabie</v>
          </cell>
          <cell r="AK197" t="str">
            <v>Hennepin</v>
          </cell>
          <cell r="AL197">
            <v>4</v>
          </cell>
          <cell r="AM197">
            <v>2019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 t="str">
            <v>p/d certified</v>
          </cell>
          <cell r="AU197" t="str">
            <v>Yes</v>
          </cell>
          <cell r="AV197" t="str">
            <v/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</row>
        <row r="198">
          <cell r="A198" t="str">
            <v>280580-PS01</v>
          </cell>
          <cell r="B198" t="str">
            <v>Mankato</v>
          </cell>
          <cell r="C198">
            <v>175</v>
          </cell>
          <cell r="D198">
            <v>45</v>
          </cell>
          <cell r="E198" t="str">
            <v>Rehab trmt, digester and disinfection improvements</v>
          </cell>
          <cell r="F198">
            <v>38648229</v>
          </cell>
          <cell r="G198">
            <v>0</v>
          </cell>
          <cell r="H198" t="str">
            <v/>
          </cell>
          <cell r="I198">
            <v>0</v>
          </cell>
          <cell r="J198">
            <v>0</v>
          </cell>
          <cell r="K198" t="str">
            <v/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43871468.248136505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 t="str">
            <v>Gallentine</v>
          </cell>
          <cell r="AK198" t="str">
            <v>Blue Earth</v>
          </cell>
          <cell r="AL198">
            <v>6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 t="str">
            <v/>
          </cell>
          <cell r="AV198" t="str">
            <v/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</row>
        <row r="199">
          <cell r="A199" t="str">
            <v>279861-PS01</v>
          </cell>
          <cell r="B199" t="str">
            <v>Grand Rapids</v>
          </cell>
          <cell r="C199">
            <v>176</v>
          </cell>
          <cell r="D199">
            <v>45</v>
          </cell>
          <cell r="E199" t="str">
            <v>Rehab treatment, Ph 2</v>
          </cell>
          <cell r="F199">
            <v>6800000</v>
          </cell>
          <cell r="G199">
            <v>0</v>
          </cell>
          <cell r="H199" t="str">
            <v/>
          </cell>
          <cell r="I199">
            <v>0</v>
          </cell>
          <cell r="J199">
            <v>0</v>
          </cell>
          <cell r="K199" t="str">
            <v/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43871468.248136505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 t="str">
            <v>Fletcher</v>
          </cell>
          <cell r="AK199" t="str">
            <v>Itasca</v>
          </cell>
          <cell r="AL199">
            <v>8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 t="str">
            <v/>
          </cell>
          <cell r="AV199" t="str">
            <v/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</row>
        <row r="200">
          <cell r="A200" t="str">
            <v>280355-PS01</v>
          </cell>
          <cell r="B200" t="str">
            <v>Perham</v>
          </cell>
          <cell r="C200">
            <v>177</v>
          </cell>
          <cell r="D200">
            <v>45</v>
          </cell>
          <cell r="E200" t="str">
            <v>Sewer rehab, 2nd ave and 3rd street</v>
          </cell>
          <cell r="F200">
            <v>1870000</v>
          </cell>
          <cell r="G200">
            <v>0</v>
          </cell>
          <cell r="H200" t="str">
            <v/>
          </cell>
          <cell r="I200">
            <v>0</v>
          </cell>
          <cell r="J200">
            <v>0</v>
          </cell>
          <cell r="K200" t="str">
            <v>2019 Part B</v>
          </cell>
          <cell r="L200">
            <v>0</v>
          </cell>
          <cell r="M200">
            <v>1870000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43871468.248136505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 t="str">
            <v>LaFontaine</v>
          </cell>
          <cell r="AK200" t="str">
            <v>Otter Tail</v>
          </cell>
          <cell r="AL200">
            <v>1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 t="str">
            <v/>
          </cell>
          <cell r="AV200" t="str">
            <v>Yes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</row>
        <row r="201">
          <cell r="A201" t="str">
            <v>279535-PS01</v>
          </cell>
          <cell r="B201" t="str">
            <v>Nisswa</v>
          </cell>
          <cell r="C201">
            <v>178</v>
          </cell>
          <cell r="D201">
            <v>45</v>
          </cell>
          <cell r="E201" t="str">
            <v>Rehab/expand ponds, add subsurface discharge</v>
          </cell>
          <cell r="F201">
            <v>2872795</v>
          </cell>
          <cell r="G201">
            <v>0</v>
          </cell>
          <cell r="H201" t="str">
            <v/>
          </cell>
          <cell r="I201">
            <v>0</v>
          </cell>
          <cell r="J201">
            <v>0</v>
          </cell>
          <cell r="K201" t="str">
            <v/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43871468.248136505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 t="str">
            <v>LaFontaine</v>
          </cell>
          <cell r="AK201" t="str">
            <v>Crow Wing</v>
          </cell>
          <cell r="AL201">
            <v>8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 t="str">
            <v/>
          </cell>
          <cell r="AV201" t="str">
            <v/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</row>
        <row r="202">
          <cell r="A202" t="str">
            <v>280510-PS01</v>
          </cell>
          <cell r="B202" t="str">
            <v>Mahnomen</v>
          </cell>
          <cell r="C202">
            <v>179</v>
          </cell>
          <cell r="D202">
            <v>45</v>
          </cell>
          <cell r="E202" t="str">
            <v>Unsewered, sewer extension</v>
          </cell>
          <cell r="F202">
            <v>817826</v>
          </cell>
          <cell r="G202">
            <v>0</v>
          </cell>
          <cell r="H202" t="str">
            <v/>
          </cell>
          <cell r="I202">
            <v>0</v>
          </cell>
          <cell r="J202">
            <v>0</v>
          </cell>
          <cell r="K202" t="str">
            <v/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43871468.248136505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Schultz</v>
          </cell>
          <cell r="AK202" t="str">
            <v>Mahnomen</v>
          </cell>
          <cell r="AL202">
            <v>1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 t="str">
            <v/>
          </cell>
          <cell r="AV202" t="str">
            <v/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</row>
        <row r="203">
          <cell r="A203" t="str">
            <v>280502-PS01</v>
          </cell>
          <cell r="B203" t="str">
            <v>Henning</v>
          </cell>
          <cell r="C203">
            <v>180</v>
          </cell>
          <cell r="D203">
            <v>45</v>
          </cell>
          <cell r="E203" t="str">
            <v>Rehab collection</v>
          </cell>
          <cell r="F203">
            <v>914450</v>
          </cell>
          <cell r="G203">
            <v>0</v>
          </cell>
          <cell r="H203" t="str">
            <v/>
          </cell>
          <cell r="I203">
            <v>0</v>
          </cell>
          <cell r="J203">
            <v>0</v>
          </cell>
          <cell r="K203" t="str">
            <v/>
          </cell>
          <cell r="L203" t="str">
            <v>2017 should apply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43871468.248136505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 t="str">
            <v>2017 should apply</v>
          </cell>
          <cell r="AH203">
            <v>0</v>
          </cell>
          <cell r="AI203">
            <v>0</v>
          </cell>
          <cell r="AJ203" t="str">
            <v>LaFontaine</v>
          </cell>
          <cell r="AK203" t="str">
            <v>Otter Tail</v>
          </cell>
          <cell r="AL203">
            <v>1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 t="str">
            <v/>
          </cell>
          <cell r="AV203" t="str">
            <v/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</row>
        <row r="204">
          <cell r="A204" t="str">
            <v>279617-PS01</v>
          </cell>
          <cell r="B204" t="str">
            <v>Foxhome</v>
          </cell>
          <cell r="C204">
            <v>181</v>
          </cell>
          <cell r="D204">
            <v>45</v>
          </cell>
          <cell r="E204" t="str">
            <v>Unsewered, collection and treatment</v>
          </cell>
          <cell r="F204">
            <v>3700000</v>
          </cell>
          <cell r="G204">
            <v>0</v>
          </cell>
          <cell r="H204" t="str">
            <v/>
          </cell>
          <cell r="I204">
            <v>0</v>
          </cell>
          <cell r="J204">
            <v>0</v>
          </cell>
          <cell r="K204" t="str">
            <v/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43871468.248136505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LaFontaine</v>
          </cell>
          <cell r="AK204" t="str">
            <v>Wilkin</v>
          </cell>
          <cell r="AL204">
            <v>1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 t="str">
            <v/>
          </cell>
          <cell r="AV204" t="str">
            <v/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A205" t="str">
            <v>280268-PD00</v>
          </cell>
          <cell r="B205" t="str">
            <v>MCES Empire WWTP Solids Improvements</v>
          </cell>
          <cell r="C205">
            <v>182</v>
          </cell>
          <cell r="D205">
            <v>44</v>
          </cell>
          <cell r="E205" t="str">
            <v>Biosolids improvements</v>
          </cell>
          <cell r="F205">
            <v>16784365</v>
          </cell>
          <cell r="G205">
            <v>0</v>
          </cell>
          <cell r="H205" t="str">
            <v/>
          </cell>
          <cell r="I205">
            <v>0</v>
          </cell>
          <cell r="J205">
            <v>0</v>
          </cell>
          <cell r="L205">
            <v>0</v>
          </cell>
          <cell r="M205">
            <v>1750000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43871468.248136505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Sabie</v>
          </cell>
          <cell r="AK205" t="str">
            <v>Dakota</v>
          </cell>
          <cell r="AL205">
            <v>4</v>
          </cell>
          <cell r="AM205">
            <v>2019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 t="str">
            <v>p/d certified</v>
          </cell>
          <cell r="AU205" t="str">
            <v>Yes</v>
          </cell>
          <cell r="AV205" t="str">
            <v/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</row>
        <row r="206">
          <cell r="A206" t="str">
            <v>280614-PS01</v>
          </cell>
          <cell r="B206" t="str">
            <v>Richmond</v>
          </cell>
          <cell r="C206">
            <v>183</v>
          </cell>
          <cell r="D206">
            <v>44</v>
          </cell>
          <cell r="E206" t="str">
            <v>Rehab collection, extend sewer</v>
          </cell>
          <cell r="F206">
            <v>1500000</v>
          </cell>
          <cell r="G206">
            <v>0</v>
          </cell>
          <cell r="H206" t="str">
            <v/>
          </cell>
          <cell r="I206">
            <v>0</v>
          </cell>
          <cell r="J206">
            <v>0</v>
          </cell>
          <cell r="K206" t="str">
            <v/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43871468.248136505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Barrett</v>
          </cell>
          <cell r="AK206" t="str">
            <v>Stearns</v>
          </cell>
          <cell r="AL206">
            <v>2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 t="str">
            <v/>
          </cell>
          <cell r="AV206" t="str">
            <v/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</row>
        <row r="207">
          <cell r="A207" t="str">
            <v>280523-PS01</v>
          </cell>
          <cell r="B207" t="str">
            <v>Tintah</v>
          </cell>
          <cell r="C207">
            <v>184</v>
          </cell>
          <cell r="D207">
            <v>44</v>
          </cell>
          <cell r="E207" t="str">
            <v>Unsewered, potential SSTS</v>
          </cell>
          <cell r="F207">
            <v>2700000</v>
          </cell>
          <cell r="G207">
            <v>0</v>
          </cell>
          <cell r="H207" t="str">
            <v/>
          </cell>
          <cell r="I207">
            <v>0</v>
          </cell>
          <cell r="J207" t="str">
            <v>PER submitted</v>
          </cell>
          <cell r="K207" t="str">
            <v/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43871468.248136505</v>
          </cell>
          <cell r="X207">
            <v>0</v>
          </cell>
          <cell r="Y207">
            <v>54000</v>
          </cell>
          <cell r="Z207">
            <v>0</v>
          </cell>
          <cell r="AA207" t="str">
            <v>PER submitted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LaFontaine</v>
          </cell>
          <cell r="AK207" t="str">
            <v>Traverse</v>
          </cell>
          <cell r="AL207">
            <v>1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 t="str">
            <v/>
          </cell>
          <cell r="AV207" t="str">
            <v/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</row>
        <row r="208">
          <cell r="A208" t="str">
            <v>280555-PS01</v>
          </cell>
          <cell r="B208" t="str">
            <v>East Gull Lake</v>
          </cell>
          <cell r="C208">
            <v>185</v>
          </cell>
          <cell r="D208">
            <v>44</v>
          </cell>
          <cell r="E208" t="str">
            <v>Consolidate treatment</v>
          </cell>
          <cell r="F208">
            <v>4170000</v>
          </cell>
          <cell r="G208">
            <v>0</v>
          </cell>
          <cell r="H208" t="str">
            <v/>
          </cell>
          <cell r="I208">
            <v>0</v>
          </cell>
          <cell r="J208">
            <v>0</v>
          </cell>
          <cell r="K208" t="str">
            <v/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43871468.248136505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LaFontaine</v>
          </cell>
          <cell r="AK208" t="str">
            <v>Cass</v>
          </cell>
          <cell r="AL208">
            <v>8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 t="str">
            <v/>
          </cell>
          <cell r="AV208" t="str">
            <v/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</row>
        <row r="209">
          <cell r="A209" t="str">
            <v>280532-PS01</v>
          </cell>
          <cell r="B209" t="str">
            <v>Oronoco Twp - Sunset Bay</v>
          </cell>
          <cell r="C209">
            <v>186</v>
          </cell>
          <cell r="D209">
            <v>43</v>
          </cell>
          <cell r="E209" t="str">
            <v xml:space="preserve">Unsewered, potential SSTS </v>
          </cell>
          <cell r="F209">
            <v>1196230</v>
          </cell>
          <cell r="G209">
            <v>500000</v>
          </cell>
          <cell r="H209" t="str">
            <v>PFA</v>
          </cell>
          <cell r="I209">
            <v>0</v>
          </cell>
          <cell r="J209">
            <v>0</v>
          </cell>
          <cell r="K209" t="str">
            <v/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500000</v>
          </cell>
          <cell r="V209">
            <v>0</v>
          </cell>
          <cell r="W209">
            <v>44371468.248136505</v>
          </cell>
          <cell r="X209">
            <v>0</v>
          </cell>
          <cell r="Y209">
            <v>36000</v>
          </cell>
          <cell r="Z209">
            <v>1196230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 t="str">
            <v>Gallentine</v>
          </cell>
          <cell r="AK209" t="str">
            <v>Olmsted</v>
          </cell>
          <cell r="AL209">
            <v>7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500000</v>
          </cell>
          <cell r="AS209">
            <v>500000</v>
          </cell>
          <cell r="AT209">
            <v>0</v>
          </cell>
          <cell r="AU209" t="str">
            <v/>
          </cell>
          <cell r="AV209" t="str">
            <v/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</row>
        <row r="210">
          <cell r="A210" t="str">
            <v>280597-PS01</v>
          </cell>
          <cell r="B210" t="str">
            <v>Annandale</v>
          </cell>
          <cell r="C210">
            <v>187</v>
          </cell>
          <cell r="D210">
            <v>43</v>
          </cell>
          <cell r="E210" t="str">
            <v>Rehab collection</v>
          </cell>
          <cell r="F210">
            <v>2517029</v>
          </cell>
          <cell r="G210">
            <v>1567781.7403587447</v>
          </cell>
          <cell r="H210" t="str">
            <v>PFA</v>
          </cell>
          <cell r="I210">
            <v>0</v>
          </cell>
          <cell r="J210">
            <v>0</v>
          </cell>
          <cell r="K210" t="str">
            <v>2019 Part B</v>
          </cell>
          <cell r="L210">
            <v>0</v>
          </cell>
          <cell r="M210">
            <v>2517029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1567781.7403587447</v>
          </cell>
          <cell r="V210">
            <v>0</v>
          </cell>
          <cell r="W210">
            <v>45939249.988495246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 t="str">
            <v>Barrett</v>
          </cell>
          <cell r="AK210" t="str">
            <v>Wright</v>
          </cell>
          <cell r="AL210">
            <v>4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1567781.7403587447</v>
          </cell>
          <cell r="AS210">
            <v>1567781.7403587447</v>
          </cell>
          <cell r="AT210">
            <v>0</v>
          </cell>
          <cell r="AU210" t="str">
            <v/>
          </cell>
          <cell r="AV210" t="str">
            <v>Yes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</row>
        <row r="211">
          <cell r="A211" t="str">
            <v>280596-PS01</v>
          </cell>
          <cell r="B211" t="str">
            <v>Mankato - stormwater</v>
          </cell>
          <cell r="C211">
            <v>188</v>
          </cell>
          <cell r="D211">
            <v>43</v>
          </cell>
          <cell r="E211" t="str">
            <v>Stormwater - Upper Indian Creek</v>
          </cell>
          <cell r="F211">
            <v>8000000</v>
          </cell>
          <cell r="G211">
            <v>0</v>
          </cell>
          <cell r="H211" t="str">
            <v/>
          </cell>
          <cell r="I211">
            <v>0</v>
          </cell>
          <cell r="J211">
            <v>0</v>
          </cell>
          <cell r="K211" t="str">
            <v/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45939249.988495246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 t="str">
            <v>Gallentine</v>
          </cell>
          <cell r="AK211" t="str">
            <v>Blue Earth</v>
          </cell>
          <cell r="AL211">
            <v>6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 t="str">
            <v/>
          </cell>
          <cell r="AV211" t="str">
            <v/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</row>
        <row r="212">
          <cell r="A212" t="str">
            <v>280524-PS01</v>
          </cell>
          <cell r="B212" t="str">
            <v>Saint Paul - Stormwater</v>
          </cell>
          <cell r="C212">
            <v>189</v>
          </cell>
          <cell r="D212">
            <v>43</v>
          </cell>
          <cell r="E212" t="str">
            <v>West Side Flats</v>
          </cell>
          <cell r="F212">
            <v>18000000</v>
          </cell>
          <cell r="G212">
            <v>0</v>
          </cell>
          <cell r="H212" t="str">
            <v/>
          </cell>
          <cell r="I212">
            <v>0</v>
          </cell>
          <cell r="J212">
            <v>0</v>
          </cell>
          <cell r="K212" t="str">
            <v/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45939249.988495246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 t="str">
            <v>Sabie</v>
          </cell>
          <cell r="AK212" t="str">
            <v>Ramsey</v>
          </cell>
          <cell r="AL212">
            <v>4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 t="str">
            <v/>
          </cell>
          <cell r="AV212" t="str">
            <v/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</row>
        <row r="213">
          <cell r="A213" t="str">
            <v>280619-PS01</v>
          </cell>
          <cell r="B213" t="str">
            <v>Nashwauk</v>
          </cell>
          <cell r="C213">
            <v>190</v>
          </cell>
          <cell r="D213">
            <v>43</v>
          </cell>
          <cell r="E213" t="str">
            <v>Adv trmt-phos, new East Range WWTP, connect Keewatin</v>
          </cell>
          <cell r="F213">
            <v>6435000</v>
          </cell>
          <cell r="G213">
            <v>0</v>
          </cell>
          <cell r="H213" t="str">
            <v/>
          </cell>
          <cell r="I213">
            <v>0</v>
          </cell>
          <cell r="J213">
            <v>0</v>
          </cell>
          <cell r="K213" t="str">
            <v/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45939249.988495246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 t="str">
            <v>Fletcher</v>
          </cell>
          <cell r="AK213" t="str">
            <v>Itasca</v>
          </cell>
          <cell r="AL213">
            <v>8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 t="str">
            <v/>
          </cell>
          <cell r="AV213" t="str">
            <v/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</row>
        <row r="214">
          <cell r="A214" t="str">
            <v>272473-PS01</v>
          </cell>
          <cell r="B214" t="str">
            <v>Warroad</v>
          </cell>
          <cell r="C214">
            <v>191</v>
          </cell>
          <cell r="D214">
            <v>43</v>
          </cell>
          <cell r="E214" t="str">
            <v>Rehab/expand existing system</v>
          </cell>
          <cell r="F214">
            <v>4277313</v>
          </cell>
          <cell r="G214">
            <v>0</v>
          </cell>
          <cell r="H214" t="str">
            <v/>
          </cell>
          <cell r="I214">
            <v>0</v>
          </cell>
          <cell r="J214">
            <v>0</v>
          </cell>
          <cell r="K214" t="str">
            <v/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45939249.988495246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 t="str">
            <v>Schultz</v>
          </cell>
          <cell r="AK214" t="str">
            <v>Roseau</v>
          </cell>
          <cell r="AL214">
            <v>1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 t="str">
            <v/>
          </cell>
          <cell r="AV214" t="str">
            <v/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</row>
        <row r="215">
          <cell r="A215" t="str">
            <v>280350-PS01</v>
          </cell>
          <cell r="B215" t="str">
            <v>Cologne</v>
          </cell>
          <cell r="C215">
            <v>192</v>
          </cell>
          <cell r="D215">
            <v>43</v>
          </cell>
          <cell r="E215" t="str">
            <v>Adv trmt-phos, expand treatment</v>
          </cell>
          <cell r="F215">
            <v>9890000</v>
          </cell>
          <cell r="G215">
            <v>0</v>
          </cell>
          <cell r="H215" t="str">
            <v/>
          </cell>
          <cell r="I215">
            <v>0</v>
          </cell>
          <cell r="J215">
            <v>0</v>
          </cell>
          <cell r="K215" t="str">
            <v/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45939249.988495246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 t="str">
            <v>Sabie</v>
          </cell>
          <cell r="AK215" t="str">
            <v>Carver</v>
          </cell>
          <cell r="AL215">
            <v>4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 t="str">
            <v/>
          </cell>
          <cell r="AV215" t="str">
            <v/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</row>
        <row r="216">
          <cell r="A216" t="str">
            <v>272596-PS01</v>
          </cell>
          <cell r="B216" t="str">
            <v>Deer River</v>
          </cell>
          <cell r="C216">
            <v>193</v>
          </cell>
          <cell r="D216">
            <v>43</v>
          </cell>
          <cell r="E216" t="str">
            <v>Pond expansion and improvements</v>
          </cell>
          <cell r="F216">
            <v>3100000</v>
          </cell>
          <cell r="G216">
            <v>1395000</v>
          </cell>
          <cell r="H216" t="str">
            <v>RD</v>
          </cell>
          <cell r="I216">
            <v>0</v>
          </cell>
          <cell r="J216" t="str">
            <v>PER submitted</v>
          </cell>
          <cell r="K216" t="str">
            <v>2019 Part B</v>
          </cell>
          <cell r="L216" t="str">
            <v>2019 applied</v>
          </cell>
          <cell r="M216">
            <v>3100000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906750</v>
          </cell>
          <cell r="W216">
            <v>46845999.988495246</v>
          </cell>
          <cell r="X216">
            <v>0</v>
          </cell>
          <cell r="Y216">
            <v>0</v>
          </cell>
          <cell r="Z216">
            <v>0</v>
          </cell>
          <cell r="AA216" t="str">
            <v>PER submitted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 t="str">
            <v>2019 applied</v>
          </cell>
          <cell r="AH216">
            <v>0</v>
          </cell>
          <cell r="AI216">
            <v>0</v>
          </cell>
          <cell r="AJ216" t="str">
            <v>Fletcher</v>
          </cell>
          <cell r="AK216" t="str">
            <v>Itasca</v>
          </cell>
          <cell r="AL216">
            <v>8</v>
          </cell>
          <cell r="AM216">
            <v>0</v>
          </cell>
          <cell r="AN216">
            <v>1395000</v>
          </cell>
          <cell r="AO216">
            <v>906750</v>
          </cell>
          <cell r="AP216">
            <v>0</v>
          </cell>
          <cell r="AQ216">
            <v>0</v>
          </cell>
          <cell r="AR216">
            <v>1910727.2727272732</v>
          </cell>
          <cell r="AS216">
            <v>1910727.2727272732</v>
          </cell>
          <cell r="AT216">
            <v>0</v>
          </cell>
          <cell r="AU216" t="str">
            <v/>
          </cell>
          <cell r="AV216" t="str">
            <v>Yes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</row>
        <row r="217">
          <cell r="A217" t="str">
            <v>279371-PS01</v>
          </cell>
          <cell r="B217" t="str">
            <v>Greenbush</v>
          </cell>
          <cell r="C217">
            <v>194</v>
          </cell>
          <cell r="D217">
            <v>43</v>
          </cell>
          <cell r="E217" t="str">
            <v>Rehab collection</v>
          </cell>
          <cell r="F217">
            <v>282968</v>
          </cell>
          <cell r="G217">
            <v>0</v>
          </cell>
          <cell r="H217" t="str">
            <v/>
          </cell>
          <cell r="I217">
            <v>0</v>
          </cell>
          <cell r="J217">
            <v>0</v>
          </cell>
          <cell r="K217" t="str">
            <v/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46845999.988495246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 t="str">
            <v>Schultz</v>
          </cell>
          <cell r="AK217" t="str">
            <v>Roseau</v>
          </cell>
          <cell r="AL217">
            <v>1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 t="str">
            <v/>
          </cell>
          <cell r="AV217" t="str">
            <v/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218" t="str">
            <v>279622-PS01</v>
          </cell>
          <cell r="B218" t="str">
            <v>Warba</v>
          </cell>
          <cell r="C218">
            <v>195</v>
          </cell>
          <cell r="D218">
            <v>43</v>
          </cell>
          <cell r="E218" t="str">
            <v>Adv trmt - mercury, rehab collection and trmt</v>
          </cell>
          <cell r="F218">
            <v>2278000</v>
          </cell>
          <cell r="G218">
            <v>330000</v>
          </cell>
          <cell r="H218" t="str">
            <v>RD</v>
          </cell>
          <cell r="I218">
            <v>0</v>
          </cell>
          <cell r="J218" t="str">
            <v>Should apply</v>
          </cell>
          <cell r="K218" t="str">
            <v/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214500</v>
          </cell>
          <cell r="W218">
            <v>47060499.988495246</v>
          </cell>
          <cell r="X218">
            <v>0</v>
          </cell>
          <cell r="Y218">
            <v>0</v>
          </cell>
          <cell r="Z218">
            <v>0</v>
          </cell>
          <cell r="AA218" t="str">
            <v>Should apply</v>
          </cell>
          <cell r="AB218">
            <v>0</v>
          </cell>
          <cell r="AC218">
            <v>1948000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Fletcher</v>
          </cell>
          <cell r="AK218" t="str">
            <v>Itasca</v>
          </cell>
          <cell r="AL218">
            <v>8</v>
          </cell>
          <cell r="AM218">
            <v>0</v>
          </cell>
          <cell r="AN218">
            <v>330000</v>
          </cell>
          <cell r="AO218">
            <v>214500</v>
          </cell>
          <cell r="AP218">
            <v>0</v>
          </cell>
          <cell r="AQ218">
            <v>0</v>
          </cell>
          <cell r="AR218">
            <v>750955.77975891624</v>
          </cell>
          <cell r="AS218">
            <v>750955.77975891624</v>
          </cell>
          <cell r="AT218">
            <v>0</v>
          </cell>
          <cell r="AU218" t="str">
            <v/>
          </cell>
          <cell r="AV218" t="str">
            <v/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</row>
        <row r="219">
          <cell r="A219" t="str">
            <v>279592-PS01</v>
          </cell>
          <cell r="B219" t="str">
            <v>Northome</v>
          </cell>
          <cell r="C219">
            <v>196</v>
          </cell>
          <cell r="D219">
            <v>43</v>
          </cell>
          <cell r="E219" t="str">
            <v>Rehab collection and treatment</v>
          </cell>
          <cell r="F219">
            <v>1923000</v>
          </cell>
          <cell r="G219">
            <v>1329000</v>
          </cell>
          <cell r="H219" t="str">
            <v>RD</v>
          </cell>
          <cell r="I219">
            <v>0</v>
          </cell>
          <cell r="J219" t="str">
            <v>RD Commit</v>
          </cell>
          <cell r="K219" t="str">
            <v/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47060499.988495246</v>
          </cell>
          <cell r="X219">
            <v>0</v>
          </cell>
          <cell r="Y219">
            <v>0</v>
          </cell>
          <cell r="Z219">
            <v>0</v>
          </cell>
          <cell r="AA219" t="str">
            <v>RD Commit</v>
          </cell>
          <cell r="AB219">
            <v>488000</v>
          </cell>
          <cell r="AC219">
            <v>1435000</v>
          </cell>
          <cell r="AD219">
            <v>1923000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Fletcher</v>
          </cell>
          <cell r="AK219" t="str">
            <v>Koochiching</v>
          </cell>
          <cell r="AL219">
            <v>8</v>
          </cell>
          <cell r="AM219">
            <v>0</v>
          </cell>
          <cell r="AN219">
            <v>1329000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 t="str">
            <v/>
          </cell>
          <cell r="AV219" t="str">
            <v/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</row>
        <row r="220">
          <cell r="A220" t="str">
            <v>272477-PS01</v>
          </cell>
          <cell r="B220" t="str">
            <v>Grand Marais</v>
          </cell>
          <cell r="C220">
            <v>197</v>
          </cell>
          <cell r="D220">
            <v>42</v>
          </cell>
          <cell r="E220" t="str">
            <v>Rehab collection</v>
          </cell>
          <cell r="F220">
            <v>645500</v>
          </cell>
          <cell r="G220">
            <v>0</v>
          </cell>
          <cell r="H220" t="str">
            <v/>
          </cell>
          <cell r="I220">
            <v>0</v>
          </cell>
          <cell r="J220">
            <v>0</v>
          </cell>
          <cell r="K220" t="str">
            <v/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47060499.988495246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Fletcher</v>
          </cell>
          <cell r="AK220" t="str">
            <v>Cook</v>
          </cell>
          <cell r="AL220">
            <v>3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 t="str">
            <v/>
          </cell>
          <cell r="AV220" t="str">
            <v/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</row>
        <row r="221">
          <cell r="A221" t="str">
            <v>280563-PS01</v>
          </cell>
          <cell r="B221" t="str">
            <v>Benson</v>
          </cell>
          <cell r="C221">
            <v>198</v>
          </cell>
          <cell r="D221">
            <v>42</v>
          </cell>
          <cell r="E221" t="str">
            <v>Rehab treatment</v>
          </cell>
          <cell r="F221">
            <v>3200000</v>
          </cell>
          <cell r="G221">
            <v>0</v>
          </cell>
          <cell r="H221" t="str">
            <v/>
          </cell>
          <cell r="I221">
            <v>0</v>
          </cell>
          <cell r="J221">
            <v>0</v>
          </cell>
          <cell r="K221" t="str">
            <v/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47060499.988495246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 t="str">
            <v>LaFontaine</v>
          </cell>
          <cell r="AK221" t="str">
            <v>Swift</v>
          </cell>
          <cell r="AL221">
            <v>2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 t="str">
            <v/>
          </cell>
          <cell r="AV221" t="str">
            <v/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</row>
        <row r="222">
          <cell r="A222" t="str">
            <v>280556-PS01</v>
          </cell>
          <cell r="B222" t="str">
            <v>Two Harbors</v>
          </cell>
          <cell r="C222">
            <v>199</v>
          </cell>
          <cell r="D222">
            <v>42</v>
          </cell>
          <cell r="E222" t="str">
            <v xml:space="preserve">Rehab main lift station </v>
          </cell>
          <cell r="F222">
            <v>1914650</v>
          </cell>
          <cell r="G222">
            <v>1531720</v>
          </cell>
          <cell r="H222" t="str">
            <v>PFA</v>
          </cell>
          <cell r="I222">
            <v>0</v>
          </cell>
          <cell r="J222">
            <v>0</v>
          </cell>
          <cell r="K222" t="str">
            <v>Carryover Project</v>
          </cell>
          <cell r="L222">
            <v>0</v>
          </cell>
          <cell r="M222">
            <v>382930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1531720</v>
          </cell>
          <cell r="S222">
            <v>0</v>
          </cell>
          <cell r="T222">
            <v>1531720</v>
          </cell>
          <cell r="U222">
            <v>0</v>
          </cell>
          <cell r="V222">
            <v>0</v>
          </cell>
          <cell r="W222">
            <v>47060499.988495246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Fletcher</v>
          </cell>
          <cell r="AK222" t="str">
            <v>Lake</v>
          </cell>
          <cell r="AL222">
            <v>3</v>
          </cell>
          <cell r="AM222">
            <v>2019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1531720</v>
          </cell>
          <cell r="AS222">
            <v>1531720</v>
          </cell>
          <cell r="AT222">
            <v>43279</v>
          </cell>
          <cell r="AU222" t="str">
            <v>Yes</v>
          </cell>
          <cell r="AV222" t="str">
            <v/>
          </cell>
          <cell r="AW222">
            <v>1531720</v>
          </cell>
          <cell r="AX222">
            <v>43279</v>
          </cell>
          <cell r="AY222">
            <v>0</v>
          </cell>
          <cell r="AZ222">
            <v>1531720</v>
          </cell>
          <cell r="BA222">
            <v>0</v>
          </cell>
        </row>
        <row r="223">
          <cell r="A223" t="str">
            <v>280594-PS01</v>
          </cell>
          <cell r="B223" t="str">
            <v>Capitol Region Watershed District</v>
          </cell>
          <cell r="C223">
            <v>200</v>
          </cell>
          <cell r="D223">
            <v>41</v>
          </cell>
          <cell r="E223" t="str">
            <v>Stormwater, Parkview school retrofit</v>
          </cell>
          <cell r="F223">
            <v>750000</v>
          </cell>
          <cell r="G223">
            <v>0</v>
          </cell>
          <cell r="H223" t="str">
            <v/>
          </cell>
          <cell r="I223">
            <v>0</v>
          </cell>
          <cell r="J223">
            <v>0</v>
          </cell>
          <cell r="K223" t="str">
            <v/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47060499.988495246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Sabie</v>
          </cell>
          <cell r="AK223" t="str">
            <v>Ramsey</v>
          </cell>
          <cell r="AL223">
            <v>4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 t="str">
            <v/>
          </cell>
          <cell r="AV223" t="str">
            <v/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</row>
        <row r="224">
          <cell r="A224" t="str">
            <v>280579-PS01</v>
          </cell>
          <cell r="B224" t="str">
            <v>Willmar - WTP</v>
          </cell>
          <cell r="C224">
            <v>201</v>
          </cell>
          <cell r="D224">
            <v>41</v>
          </cell>
          <cell r="E224" t="str">
            <v>Adv trmt - chlorides, new WTP</v>
          </cell>
          <cell r="F224">
            <v>8929302</v>
          </cell>
          <cell r="G224">
            <v>0</v>
          </cell>
          <cell r="H224" t="str">
            <v/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47060499.988495246</v>
          </cell>
          <cell r="X224">
            <v>7000000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Barrett</v>
          </cell>
          <cell r="AK224" t="str">
            <v>Kandiyohi</v>
          </cell>
          <cell r="AL224">
            <v>2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 t="str">
            <v/>
          </cell>
          <cell r="AV224" t="str">
            <v/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</row>
        <row r="225">
          <cell r="A225" t="str">
            <v>280602-PS01</v>
          </cell>
          <cell r="B225" t="str">
            <v>Madison Lake - Stormwater</v>
          </cell>
          <cell r="C225">
            <v>202</v>
          </cell>
          <cell r="D225">
            <v>40</v>
          </cell>
          <cell r="E225" t="str">
            <v>Stormwater - ball park area and Lake Ave improvements</v>
          </cell>
          <cell r="F225">
            <v>1087469</v>
          </cell>
          <cell r="G225">
            <v>0</v>
          </cell>
          <cell r="H225" t="str">
            <v/>
          </cell>
          <cell r="I225">
            <v>0</v>
          </cell>
          <cell r="J225">
            <v>0</v>
          </cell>
          <cell r="K225" t="str">
            <v/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47060499.988495246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 t="str">
            <v>Gallentine</v>
          </cell>
          <cell r="AK225" t="str">
            <v>Blue Earth</v>
          </cell>
          <cell r="AL225">
            <v>6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 t="str">
            <v/>
          </cell>
          <cell r="AV225" t="str">
            <v/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</row>
        <row r="226">
          <cell r="A226" t="str">
            <v>280587-PS01</v>
          </cell>
          <cell r="B226" t="str">
            <v>Thief River Falls</v>
          </cell>
          <cell r="C226">
            <v>203</v>
          </cell>
          <cell r="D226">
            <v>40</v>
          </cell>
          <cell r="E226" t="str">
            <v>Rehab collection</v>
          </cell>
          <cell r="F226">
            <v>0</v>
          </cell>
          <cell r="G226">
            <v>0</v>
          </cell>
          <cell r="H226" t="str">
            <v/>
          </cell>
          <cell r="I226">
            <v>0</v>
          </cell>
          <cell r="J226">
            <v>0</v>
          </cell>
          <cell r="K226" t="str">
            <v/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47060499.988495246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Schultz</v>
          </cell>
          <cell r="AK226" t="str">
            <v>Pennington</v>
          </cell>
          <cell r="AL226">
            <v>1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 t="str">
            <v/>
          </cell>
          <cell r="AV226" t="str">
            <v/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</row>
        <row r="227">
          <cell r="A227" t="str">
            <v>280319-PS01</v>
          </cell>
          <cell r="B227" t="str">
            <v>Pequot Lakes</v>
          </cell>
          <cell r="C227">
            <v>204</v>
          </cell>
          <cell r="D227">
            <v>40</v>
          </cell>
          <cell r="E227" t="str">
            <v>Rehab treatment</v>
          </cell>
          <cell r="F227">
            <v>1850000</v>
          </cell>
          <cell r="G227">
            <v>0</v>
          </cell>
          <cell r="H227" t="str">
            <v/>
          </cell>
          <cell r="I227">
            <v>0</v>
          </cell>
          <cell r="J227">
            <v>0</v>
          </cell>
          <cell r="K227" t="str">
            <v/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47060499.988495246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 t="str">
            <v>LaFontaine</v>
          </cell>
          <cell r="AK227" t="str">
            <v>Crow Wing</v>
          </cell>
          <cell r="AL227">
            <v>8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 t="str">
            <v/>
          </cell>
          <cell r="AV227" t="str">
            <v/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</row>
        <row r="228">
          <cell r="A228" t="str">
            <v>279612-PS01</v>
          </cell>
          <cell r="B228" t="str">
            <v>Richmond</v>
          </cell>
          <cell r="C228">
            <v>205</v>
          </cell>
          <cell r="D228">
            <v>39</v>
          </cell>
          <cell r="E228" t="str">
            <v>Rehab collection</v>
          </cell>
          <cell r="F228">
            <v>573000</v>
          </cell>
          <cell r="G228">
            <v>0</v>
          </cell>
          <cell r="H228" t="str">
            <v/>
          </cell>
          <cell r="I228">
            <v>0</v>
          </cell>
          <cell r="J228">
            <v>0</v>
          </cell>
          <cell r="K228" t="str">
            <v/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47060499.988495246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 t="str">
            <v>Barrett</v>
          </cell>
          <cell r="AK228" t="str">
            <v>Stearns</v>
          </cell>
          <cell r="AL228">
            <v>2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 t="str">
            <v/>
          </cell>
          <cell r="AV228" t="str">
            <v/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</row>
        <row r="229">
          <cell r="A229" t="str">
            <v>279509-PS01</v>
          </cell>
          <cell r="B229" t="str">
            <v>Mazeppa</v>
          </cell>
          <cell r="C229">
            <v>206</v>
          </cell>
          <cell r="D229">
            <v>39</v>
          </cell>
          <cell r="E229" t="str">
            <v>Rehab/expand existing system</v>
          </cell>
          <cell r="F229">
            <v>500000</v>
          </cell>
          <cell r="G229">
            <v>0</v>
          </cell>
          <cell r="H229" t="str">
            <v/>
          </cell>
          <cell r="I229">
            <v>0</v>
          </cell>
          <cell r="J229">
            <v>0</v>
          </cell>
          <cell r="K229" t="str">
            <v/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47060499.988495246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Gallentine</v>
          </cell>
          <cell r="AK229" t="str">
            <v>Wabasha</v>
          </cell>
          <cell r="AL229">
            <v>7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 t="str">
            <v/>
          </cell>
          <cell r="AV229" t="str">
            <v/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</row>
        <row r="230">
          <cell r="A230" t="str">
            <v>272617-PS01</v>
          </cell>
          <cell r="B230" t="str">
            <v>Browerville 2</v>
          </cell>
          <cell r="C230">
            <v>207</v>
          </cell>
          <cell r="D230">
            <v>39</v>
          </cell>
          <cell r="E230" t="str">
            <v>Rehab treatment</v>
          </cell>
          <cell r="F230">
            <v>6205600</v>
          </cell>
          <cell r="G230">
            <v>4018626.5921079018</v>
          </cell>
          <cell r="H230" t="str">
            <v>PFA</v>
          </cell>
          <cell r="I230">
            <v>0</v>
          </cell>
          <cell r="J230">
            <v>0</v>
          </cell>
          <cell r="K230" t="str">
            <v/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4018626.5921079018</v>
          </cell>
          <cell r="V230">
            <v>0</v>
          </cell>
          <cell r="W230">
            <v>51079126.580603153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 t="str">
            <v>LaFontaine</v>
          </cell>
          <cell r="AK230" t="str">
            <v>Todd</v>
          </cell>
          <cell r="AL230">
            <v>2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4018626.5921079018</v>
          </cell>
          <cell r="AS230">
            <v>4018626.5921079018</v>
          </cell>
          <cell r="AT230">
            <v>0</v>
          </cell>
          <cell r="AU230" t="str">
            <v/>
          </cell>
          <cell r="AV230" t="str">
            <v/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</row>
        <row r="231">
          <cell r="A231" t="str">
            <v>280061-PS01</v>
          </cell>
          <cell r="B231" t="str">
            <v>Lake View Twp - W. Lake Melissa</v>
          </cell>
          <cell r="C231">
            <v>208</v>
          </cell>
          <cell r="D231">
            <v>39</v>
          </cell>
          <cell r="E231" t="str">
            <v xml:space="preserve">Unsewered, potential SSTS </v>
          </cell>
          <cell r="F231">
            <v>750000</v>
          </cell>
          <cell r="G231">
            <v>0</v>
          </cell>
          <cell r="H231" t="str">
            <v/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51079126.580603153</v>
          </cell>
          <cell r="X231">
            <v>0</v>
          </cell>
          <cell r="Y231">
            <v>0</v>
          </cell>
          <cell r="Z231">
            <v>750000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 t="str">
            <v>LaFontaine</v>
          </cell>
          <cell r="AK231" t="str">
            <v>Becker</v>
          </cell>
          <cell r="AL231">
            <v>1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 t="str">
            <v/>
          </cell>
          <cell r="AV231" t="str">
            <v/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</row>
        <row r="232">
          <cell r="A232" t="str">
            <v>279889-PS01</v>
          </cell>
          <cell r="B232" t="str">
            <v>Northern Twp - Birchmont Beach</v>
          </cell>
          <cell r="C232">
            <v>209</v>
          </cell>
          <cell r="D232">
            <v>39</v>
          </cell>
          <cell r="E232" t="str">
            <v xml:space="preserve">Unsewered, potential SSTS </v>
          </cell>
          <cell r="F232">
            <v>925000</v>
          </cell>
          <cell r="G232">
            <v>0</v>
          </cell>
          <cell r="H232" t="str">
            <v/>
          </cell>
          <cell r="I232">
            <v>0</v>
          </cell>
          <cell r="J232">
            <v>0</v>
          </cell>
          <cell r="K232" t="str">
            <v/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51079126.580603153</v>
          </cell>
          <cell r="X232">
            <v>0</v>
          </cell>
          <cell r="Y232">
            <v>0</v>
          </cell>
          <cell r="Z232">
            <v>925000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 t="str">
            <v>Schultz</v>
          </cell>
          <cell r="AK232" t="str">
            <v>Beltrami</v>
          </cell>
          <cell r="AL232">
            <v>8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 t="str">
            <v/>
          </cell>
          <cell r="AV232" t="str">
            <v/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</row>
        <row r="233">
          <cell r="A233" t="str">
            <v>272496-PS01</v>
          </cell>
          <cell r="B233" t="str">
            <v>Stephen</v>
          </cell>
          <cell r="C233">
            <v>210</v>
          </cell>
          <cell r="D233">
            <v>38</v>
          </cell>
          <cell r="E233" t="str">
            <v>Rehab/expand existing system</v>
          </cell>
          <cell r="F233">
            <v>1700000</v>
          </cell>
          <cell r="G233">
            <v>0</v>
          </cell>
          <cell r="H233" t="str">
            <v/>
          </cell>
          <cell r="I233">
            <v>0</v>
          </cell>
          <cell r="J233">
            <v>0</v>
          </cell>
          <cell r="K233" t="str">
            <v/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51079126.580603153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 t="str">
            <v>Schultz</v>
          </cell>
          <cell r="AK233" t="str">
            <v>Marshall</v>
          </cell>
          <cell r="AL233">
            <v>1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 t="str">
            <v/>
          </cell>
          <cell r="AV233" t="str">
            <v/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</row>
        <row r="234">
          <cell r="A234" t="str">
            <v>279749-PS01</v>
          </cell>
          <cell r="B234" t="str">
            <v>Cottonwood</v>
          </cell>
          <cell r="C234">
            <v>211</v>
          </cell>
          <cell r="D234">
            <v>38</v>
          </cell>
          <cell r="E234" t="str">
            <v>Rehab collection, lift station</v>
          </cell>
          <cell r="F234">
            <v>338000</v>
          </cell>
          <cell r="G234">
            <v>0</v>
          </cell>
          <cell r="H234" t="str">
            <v/>
          </cell>
          <cell r="I234">
            <v>0</v>
          </cell>
          <cell r="J234">
            <v>0</v>
          </cell>
          <cell r="K234" t="str">
            <v/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51079126.580603153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 t="str">
            <v>Schultz</v>
          </cell>
          <cell r="AK234" t="str">
            <v>Lyon</v>
          </cell>
          <cell r="AL234">
            <v>5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 t="str">
            <v/>
          </cell>
          <cell r="AV234" t="str">
            <v/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</row>
        <row r="235">
          <cell r="A235" t="str">
            <v>280516-PS01</v>
          </cell>
          <cell r="B235" t="str">
            <v>Onamia</v>
          </cell>
          <cell r="C235">
            <v>212</v>
          </cell>
          <cell r="D235">
            <v>38</v>
          </cell>
          <cell r="E235" t="str">
            <v>Rehab collection</v>
          </cell>
          <cell r="F235">
            <v>2512000</v>
          </cell>
          <cell r="G235">
            <v>1800000</v>
          </cell>
          <cell r="H235" t="str">
            <v>RD</v>
          </cell>
          <cell r="I235">
            <v>0</v>
          </cell>
          <cell r="J235" t="str">
            <v>RD Commit</v>
          </cell>
          <cell r="K235" t="str">
            <v/>
          </cell>
          <cell r="L235" t="str">
            <v>2018 funded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51079126.580603153</v>
          </cell>
          <cell r="X235">
            <v>0</v>
          </cell>
          <cell r="Y235">
            <v>0</v>
          </cell>
          <cell r="Z235">
            <v>0</v>
          </cell>
          <cell r="AA235" t="str">
            <v>RD Commit</v>
          </cell>
          <cell r="AB235">
            <v>945000</v>
          </cell>
          <cell r="AC235">
            <v>987000</v>
          </cell>
          <cell r="AD235">
            <v>1932000</v>
          </cell>
          <cell r="AE235">
            <v>600000</v>
          </cell>
          <cell r="AF235">
            <v>600000</v>
          </cell>
          <cell r="AG235" t="str">
            <v>2018 funded</v>
          </cell>
          <cell r="AH235">
            <v>0</v>
          </cell>
          <cell r="AI235" t="str">
            <v>DEED SCDP</v>
          </cell>
          <cell r="AJ235" t="str">
            <v>Barrett</v>
          </cell>
          <cell r="AK235" t="str">
            <v>Mille Lacs</v>
          </cell>
          <cell r="AL235">
            <v>3</v>
          </cell>
          <cell r="AM235">
            <v>0</v>
          </cell>
          <cell r="AN235">
            <v>1800000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 t="str">
            <v/>
          </cell>
          <cell r="AV235" t="str">
            <v/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</row>
        <row r="236">
          <cell r="A236" t="str">
            <v>280244-PS01</v>
          </cell>
          <cell r="B236" t="str">
            <v>Twin Valley</v>
          </cell>
          <cell r="C236">
            <v>213</v>
          </cell>
          <cell r="D236">
            <v>38</v>
          </cell>
          <cell r="E236" t="str">
            <v>Rehab collection</v>
          </cell>
          <cell r="F236">
            <v>460000</v>
          </cell>
          <cell r="G236">
            <v>0</v>
          </cell>
          <cell r="H236" t="str">
            <v/>
          </cell>
          <cell r="I236">
            <v>0</v>
          </cell>
          <cell r="J236">
            <v>0</v>
          </cell>
          <cell r="K236" t="str">
            <v/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51079126.580603153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 t="str">
            <v>Schultz</v>
          </cell>
          <cell r="AK236" t="str">
            <v>Norman</v>
          </cell>
          <cell r="AL236">
            <v>7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 t="str">
            <v/>
          </cell>
          <cell r="AV236" t="str">
            <v/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</row>
        <row r="237">
          <cell r="A237" t="str">
            <v>279632-PS01</v>
          </cell>
          <cell r="B237" t="str">
            <v>Deerwood</v>
          </cell>
          <cell r="C237">
            <v>214</v>
          </cell>
          <cell r="D237">
            <v>38</v>
          </cell>
          <cell r="E237" t="str">
            <v>Rehab collection, lift station</v>
          </cell>
          <cell r="F237">
            <v>150000</v>
          </cell>
          <cell r="G237">
            <v>0</v>
          </cell>
          <cell r="H237" t="str">
            <v/>
          </cell>
          <cell r="I237">
            <v>0</v>
          </cell>
          <cell r="J237" t="str">
            <v>applied</v>
          </cell>
          <cell r="K237" t="str">
            <v/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51079126.580603153</v>
          </cell>
          <cell r="X237">
            <v>0</v>
          </cell>
          <cell r="Y237">
            <v>0</v>
          </cell>
          <cell r="Z237">
            <v>0</v>
          </cell>
          <cell r="AA237" t="str">
            <v>applied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 t="str">
            <v>LaFontaine</v>
          </cell>
          <cell r="AK237" t="str">
            <v>Crow Wing</v>
          </cell>
          <cell r="AL237">
            <v>8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 t="str">
            <v/>
          </cell>
          <cell r="AV237" t="str">
            <v/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</row>
        <row r="238">
          <cell r="A238" t="str">
            <v>279881-PS01</v>
          </cell>
          <cell r="B238" t="str">
            <v>Clearbrook</v>
          </cell>
          <cell r="C238">
            <v>215</v>
          </cell>
          <cell r="D238">
            <v>38</v>
          </cell>
          <cell r="E238" t="str">
            <v>Rehab collection</v>
          </cell>
          <cell r="F238">
            <v>3728000</v>
          </cell>
          <cell r="G238">
            <v>814000</v>
          </cell>
          <cell r="H238" t="str">
            <v>RD</v>
          </cell>
          <cell r="I238" t="str">
            <v>all RD</v>
          </cell>
          <cell r="J238" t="str">
            <v>RD commit</v>
          </cell>
          <cell r="K238" t="str">
            <v/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51079126.580603153</v>
          </cell>
          <cell r="X238">
            <v>0</v>
          </cell>
          <cell r="Y238">
            <v>0</v>
          </cell>
          <cell r="Z238">
            <v>0</v>
          </cell>
          <cell r="AA238" t="str">
            <v>RD commit</v>
          </cell>
          <cell r="AB238">
            <v>814000</v>
          </cell>
          <cell r="AC238">
            <v>2335000</v>
          </cell>
          <cell r="AD238">
            <v>3149000</v>
          </cell>
          <cell r="AE238">
            <v>257000</v>
          </cell>
          <cell r="AF238">
            <v>0</v>
          </cell>
          <cell r="AG238">
            <v>0</v>
          </cell>
          <cell r="AH238">
            <v>257000</v>
          </cell>
          <cell r="AI238" t="str">
            <v>2017 bonding bill</v>
          </cell>
          <cell r="AJ238" t="str">
            <v>Schultz</v>
          </cell>
          <cell r="AK238" t="str">
            <v>Clearwater</v>
          </cell>
          <cell r="AL238">
            <v>4</v>
          </cell>
          <cell r="AM238">
            <v>0</v>
          </cell>
          <cell r="AN238">
            <v>814000</v>
          </cell>
          <cell r="AO238">
            <v>0</v>
          </cell>
          <cell r="AP238" t="str">
            <v>all RD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 t="str">
            <v/>
          </cell>
          <cell r="AV238" t="str">
            <v/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</row>
        <row r="239">
          <cell r="A239" t="str">
            <v>279452-PS01</v>
          </cell>
          <cell r="B239" t="str">
            <v>Hamburg</v>
          </cell>
          <cell r="C239">
            <v>216</v>
          </cell>
          <cell r="D239">
            <v>38</v>
          </cell>
          <cell r="E239" t="str">
            <v>Regionalize - Norwood/Young America</v>
          </cell>
          <cell r="F239">
            <v>2933000</v>
          </cell>
          <cell r="G239">
            <v>0</v>
          </cell>
          <cell r="H239" t="str">
            <v/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51079126.580603153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 t="str">
            <v>Sabie</v>
          </cell>
          <cell r="AK239" t="str">
            <v>Carver</v>
          </cell>
          <cell r="AL239">
            <v>4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 t="str">
            <v/>
          </cell>
          <cell r="AV239" t="str">
            <v/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</row>
        <row r="240">
          <cell r="A240" t="str">
            <v>280501-PS01</v>
          </cell>
          <cell r="B240" t="str">
            <v>Barrett</v>
          </cell>
          <cell r="C240">
            <v>217</v>
          </cell>
          <cell r="D240">
            <v>38</v>
          </cell>
          <cell r="E240" t="str">
            <v>Rehab collection</v>
          </cell>
          <cell r="F240">
            <v>2500000</v>
          </cell>
          <cell r="G240">
            <v>1474000</v>
          </cell>
          <cell r="H240" t="str">
            <v>RD</v>
          </cell>
          <cell r="I240">
            <v>0</v>
          </cell>
          <cell r="J240" t="str">
            <v>PER Submitted</v>
          </cell>
          <cell r="K240" t="str">
            <v/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51079126.580603153</v>
          </cell>
          <cell r="X240">
            <v>0</v>
          </cell>
          <cell r="Y240">
            <v>0</v>
          </cell>
          <cell r="Z240">
            <v>0</v>
          </cell>
          <cell r="AA240" t="str">
            <v>PER Submitted</v>
          </cell>
          <cell r="AB240">
            <v>1125000</v>
          </cell>
          <cell r="AC240">
            <v>1026000</v>
          </cell>
          <cell r="AD240">
            <v>2151000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 t="str">
            <v>LaFontaine</v>
          </cell>
          <cell r="AK240" t="str">
            <v>Grant</v>
          </cell>
          <cell r="AL240">
            <v>1</v>
          </cell>
          <cell r="AM240">
            <v>0</v>
          </cell>
          <cell r="AN240">
            <v>1474000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 t="str">
            <v/>
          </cell>
          <cell r="AV240" t="str">
            <v/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</row>
        <row r="241">
          <cell r="A241" t="str">
            <v>279830-PS01</v>
          </cell>
          <cell r="B241" t="str">
            <v>Deer Creek</v>
          </cell>
          <cell r="C241">
            <v>218</v>
          </cell>
          <cell r="D241">
            <v>38</v>
          </cell>
          <cell r="E241" t="str">
            <v>Replace lift station</v>
          </cell>
          <cell r="F241">
            <v>170000</v>
          </cell>
          <cell r="G241">
            <v>0</v>
          </cell>
          <cell r="H241" t="str">
            <v/>
          </cell>
          <cell r="I241">
            <v>0</v>
          </cell>
          <cell r="J241">
            <v>0</v>
          </cell>
          <cell r="K241" t="str">
            <v/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51079126.580603153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LaFontaine</v>
          </cell>
          <cell r="AK241" t="str">
            <v>Otter Tail</v>
          </cell>
          <cell r="AL241">
            <v>1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 t="str">
            <v/>
          </cell>
          <cell r="AV241" t="str">
            <v/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</row>
        <row r="242">
          <cell r="A242" t="str">
            <v>280340-PS01</v>
          </cell>
          <cell r="B242" t="str">
            <v>Saint James - Stormwater</v>
          </cell>
          <cell r="C242">
            <v>219</v>
          </cell>
          <cell r="D242">
            <v>37</v>
          </cell>
          <cell r="E242" t="str">
            <v>Treatment areas, park irrigation</v>
          </cell>
          <cell r="F242">
            <v>3600000</v>
          </cell>
          <cell r="G242">
            <v>0</v>
          </cell>
          <cell r="H242" t="str">
            <v/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51079126.580603153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3000000</v>
          </cell>
          <cell r="AF242">
            <v>0</v>
          </cell>
          <cell r="AG242">
            <v>0</v>
          </cell>
          <cell r="AH242">
            <v>3000000</v>
          </cell>
          <cell r="AI242" t="str">
            <v>2018 st bonding</v>
          </cell>
          <cell r="AJ242" t="str">
            <v>Gallentine</v>
          </cell>
          <cell r="AK242" t="str">
            <v>Watonwan</v>
          </cell>
          <cell r="AL242">
            <v>6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 t="str">
            <v/>
          </cell>
          <cell r="AV242" t="str">
            <v/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</row>
        <row r="243">
          <cell r="A243" t="str">
            <v>280615-PS01</v>
          </cell>
          <cell r="B243" t="str">
            <v>Crystal Bay Twp - Finland</v>
          </cell>
          <cell r="C243">
            <v>220</v>
          </cell>
          <cell r="D243">
            <v>36</v>
          </cell>
          <cell r="E243" t="str">
            <v>Unsewered area, potential SSTS</v>
          </cell>
          <cell r="F243">
            <v>0</v>
          </cell>
          <cell r="G243">
            <v>0</v>
          </cell>
          <cell r="H243" t="str">
            <v/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51079126.580603153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 t="str">
            <v>Fletcher</v>
          </cell>
          <cell r="AK243" t="str">
            <v>Lake</v>
          </cell>
          <cell r="AL243">
            <v>3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 t="str">
            <v/>
          </cell>
          <cell r="AV243" t="str">
            <v/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</row>
        <row r="244">
          <cell r="A244" t="str">
            <v>279743-PS01</v>
          </cell>
          <cell r="B244" t="str">
            <v>Lindstrom</v>
          </cell>
          <cell r="C244">
            <v>221</v>
          </cell>
          <cell r="D244">
            <v>36</v>
          </cell>
          <cell r="E244" t="str">
            <v>Rehab collection</v>
          </cell>
          <cell r="F244">
            <v>65000</v>
          </cell>
          <cell r="G244">
            <v>0</v>
          </cell>
          <cell r="H244" t="str">
            <v/>
          </cell>
          <cell r="I244">
            <v>0</v>
          </cell>
          <cell r="J244">
            <v>0</v>
          </cell>
          <cell r="K244" t="str">
            <v/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51079126.580603153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 t="str">
            <v>Barrett</v>
          </cell>
          <cell r="AK244" t="str">
            <v>Chisago</v>
          </cell>
          <cell r="AL244">
            <v>4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 t="str">
            <v/>
          </cell>
          <cell r="AV244" t="str">
            <v/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</row>
        <row r="245">
          <cell r="A245" t="str">
            <v>279644-PS01</v>
          </cell>
          <cell r="B245" t="str">
            <v>Sebeka</v>
          </cell>
          <cell r="C245">
            <v>222</v>
          </cell>
          <cell r="D245">
            <v>35</v>
          </cell>
          <cell r="E245" t="str">
            <v>Rehab collection</v>
          </cell>
          <cell r="F245">
            <v>900000</v>
          </cell>
          <cell r="G245">
            <v>675000</v>
          </cell>
          <cell r="H245" t="str">
            <v>RD</v>
          </cell>
          <cell r="I245">
            <v>0</v>
          </cell>
          <cell r="J245" t="str">
            <v>Referred to RD</v>
          </cell>
          <cell r="K245" t="str">
            <v>Below fundable range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438750</v>
          </cell>
          <cell r="W245">
            <v>51517876.580603153</v>
          </cell>
          <cell r="X245">
            <v>0</v>
          </cell>
          <cell r="Y245">
            <v>0</v>
          </cell>
          <cell r="Z245">
            <v>0</v>
          </cell>
          <cell r="AA245" t="str">
            <v>Referred to RD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 t="str">
            <v>LaFontaine</v>
          </cell>
          <cell r="AK245" t="str">
            <v>Wadena</v>
          </cell>
          <cell r="AL245">
            <v>8</v>
          </cell>
          <cell r="AM245">
            <v>0</v>
          </cell>
          <cell r="AN245">
            <v>675000</v>
          </cell>
          <cell r="AO245">
            <v>438750</v>
          </cell>
          <cell r="AP245">
            <v>0</v>
          </cell>
          <cell r="AQ245">
            <v>0</v>
          </cell>
          <cell r="AR245">
            <v>720000</v>
          </cell>
          <cell r="AS245">
            <v>720000</v>
          </cell>
          <cell r="AT245">
            <v>0</v>
          </cell>
          <cell r="AU245" t="str">
            <v/>
          </cell>
          <cell r="AV245" t="str">
            <v/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</row>
        <row r="246">
          <cell r="A246" t="str">
            <v>280603-PS01</v>
          </cell>
          <cell r="B246" t="str">
            <v>Rice County - Cedar Lake</v>
          </cell>
          <cell r="C246">
            <v>223</v>
          </cell>
          <cell r="D246">
            <v>35</v>
          </cell>
          <cell r="E246" t="str">
            <v>Unsewered, collection and LSTS</v>
          </cell>
          <cell r="F246">
            <v>13555000</v>
          </cell>
          <cell r="G246">
            <v>0</v>
          </cell>
          <cell r="H246" t="str">
            <v/>
          </cell>
          <cell r="I246">
            <v>0</v>
          </cell>
          <cell r="J246">
            <v>0</v>
          </cell>
          <cell r="K246" t="str">
            <v/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51517876.580603153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Gallentine</v>
          </cell>
          <cell r="AK246" t="str">
            <v>Rice</v>
          </cell>
          <cell r="AL246">
            <v>7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 t="str">
            <v/>
          </cell>
          <cell r="AV246" t="str">
            <v/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</row>
        <row r="247">
          <cell r="A247" t="str">
            <v>280333-PS01</v>
          </cell>
          <cell r="B247" t="str">
            <v>Saint Louis County - Sand Lake</v>
          </cell>
          <cell r="C247">
            <v>224</v>
          </cell>
          <cell r="D247">
            <v>35</v>
          </cell>
          <cell r="E247" t="str">
            <v>Unsewered, potential SSTS</v>
          </cell>
          <cell r="F247">
            <v>0</v>
          </cell>
          <cell r="G247">
            <v>0</v>
          </cell>
          <cell r="H247" t="str">
            <v/>
          </cell>
          <cell r="I247">
            <v>0</v>
          </cell>
          <cell r="J247">
            <v>0</v>
          </cell>
          <cell r="K247" t="str">
            <v/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51517876.580603153</v>
          </cell>
          <cell r="X247">
            <v>0</v>
          </cell>
          <cell r="Y247">
            <v>60000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 t="str">
            <v>Fletcher</v>
          </cell>
          <cell r="AK247" t="str">
            <v>St. Louis</v>
          </cell>
          <cell r="AL247">
            <v>3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 t="str">
            <v/>
          </cell>
          <cell r="AV247" t="str">
            <v/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</row>
        <row r="248">
          <cell r="A248" t="str">
            <v>280342-PS01</v>
          </cell>
          <cell r="B248" t="str">
            <v>Roscoe</v>
          </cell>
          <cell r="C248">
            <v>225</v>
          </cell>
          <cell r="D248">
            <v>35</v>
          </cell>
          <cell r="E248" t="str">
            <v>Adv trmt - nitrogen, recirculating gravel filter</v>
          </cell>
          <cell r="F248">
            <v>2365093</v>
          </cell>
          <cell r="G248">
            <v>0</v>
          </cell>
          <cell r="H248" t="str">
            <v/>
          </cell>
          <cell r="I248">
            <v>0</v>
          </cell>
          <cell r="J248">
            <v>0</v>
          </cell>
          <cell r="K248" t="str">
            <v/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51517876.580603153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Barrett</v>
          </cell>
          <cell r="AK248" t="str">
            <v>Stearns</v>
          </cell>
          <cell r="AL248">
            <v>2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 t="str">
            <v/>
          </cell>
          <cell r="AV248" t="str">
            <v/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</row>
        <row r="249">
          <cell r="A249" t="str">
            <v>279879-PS01</v>
          </cell>
          <cell r="B249" t="str">
            <v>Grasston</v>
          </cell>
          <cell r="C249">
            <v>226</v>
          </cell>
          <cell r="D249">
            <v>34</v>
          </cell>
          <cell r="E249" t="str">
            <v>Rehab collection and pond</v>
          </cell>
          <cell r="F249">
            <v>1507000</v>
          </cell>
          <cell r="G249">
            <v>678150</v>
          </cell>
          <cell r="H249" t="str">
            <v>RD</v>
          </cell>
          <cell r="I249">
            <v>0</v>
          </cell>
          <cell r="J249" t="str">
            <v>Should apply</v>
          </cell>
          <cell r="K249" t="str">
            <v/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440797.5</v>
          </cell>
          <cell r="W249">
            <v>51958674.080603153</v>
          </cell>
          <cell r="X249">
            <v>0</v>
          </cell>
          <cell r="Y249">
            <v>0</v>
          </cell>
          <cell r="Z249">
            <v>0</v>
          </cell>
          <cell r="AA249" t="str">
            <v>Should apply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 t="str">
            <v>Barrett</v>
          </cell>
          <cell r="AK249" t="str">
            <v>Kanabec</v>
          </cell>
          <cell r="AL249">
            <v>3</v>
          </cell>
          <cell r="AM249">
            <v>0</v>
          </cell>
          <cell r="AN249">
            <v>678150</v>
          </cell>
          <cell r="AO249">
            <v>440797.5</v>
          </cell>
          <cell r="AP249">
            <v>0</v>
          </cell>
          <cell r="AQ249">
            <v>0</v>
          </cell>
          <cell r="AR249">
            <v>479434.18197007937</v>
          </cell>
          <cell r="AS249">
            <v>479434.18197007937</v>
          </cell>
          <cell r="AT249">
            <v>0</v>
          </cell>
          <cell r="AU249" t="str">
            <v/>
          </cell>
          <cell r="AV249" t="str">
            <v/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</row>
        <row r="250">
          <cell r="A250" t="str">
            <v>272280-PS01</v>
          </cell>
          <cell r="B250" t="str">
            <v>Federal Dam</v>
          </cell>
          <cell r="C250">
            <v>227</v>
          </cell>
          <cell r="D250">
            <v>34</v>
          </cell>
          <cell r="E250" t="str">
            <v>Rehab collection</v>
          </cell>
          <cell r="F250">
            <v>1184000</v>
          </cell>
          <cell r="G250">
            <v>0</v>
          </cell>
          <cell r="H250" t="str">
            <v/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51958674.080603153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 t="str">
            <v>LaFontaine</v>
          </cell>
          <cell r="AK250" t="str">
            <v>Cass</v>
          </cell>
          <cell r="AL250">
            <v>8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 t="str">
            <v/>
          </cell>
          <cell r="AV250" t="str">
            <v/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</row>
        <row r="251">
          <cell r="A251" t="str">
            <v>280578-PS01</v>
          </cell>
          <cell r="B251" t="str">
            <v>Bemidji</v>
          </cell>
          <cell r="C251">
            <v>228</v>
          </cell>
          <cell r="D251">
            <v>34</v>
          </cell>
          <cell r="E251" t="str">
            <v>Rehab treatment</v>
          </cell>
          <cell r="F251">
            <v>0</v>
          </cell>
          <cell r="G251">
            <v>0</v>
          </cell>
          <cell r="H251" t="str">
            <v/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51958674.080603153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Schultz</v>
          </cell>
          <cell r="AK251" t="str">
            <v>Beltrami</v>
          </cell>
          <cell r="AL251">
            <v>8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 t="str">
            <v/>
          </cell>
          <cell r="AV251" t="str">
            <v/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</row>
        <row r="252">
          <cell r="A252" t="str">
            <v>279646-PS01</v>
          </cell>
          <cell r="B252" t="str">
            <v>Lake View Twp - N. Lake Sallie</v>
          </cell>
          <cell r="C252">
            <v>229</v>
          </cell>
          <cell r="D252">
            <v>33</v>
          </cell>
          <cell r="E252" t="str">
            <v>Unsewered, potential SSTS</v>
          </cell>
          <cell r="F252">
            <v>0</v>
          </cell>
          <cell r="G252">
            <v>0</v>
          </cell>
          <cell r="H252" t="str">
            <v/>
          </cell>
          <cell r="I252">
            <v>0</v>
          </cell>
          <cell r="J252">
            <v>0</v>
          </cell>
          <cell r="K252" t="str">
            <v/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51958674.080603153</v>
          </cell>
          <cell r="X252">
            <v>0</v>
          </cell>
          <cell r="Y252">
            <v>40000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 t="str">
            <v>LaFontaine</v>
          </cell>
          <cell r="AK252" t="str">
            <v>Becker</v>
          </cell>
          <cell r="AL252">
            <v>1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 t="str">
            <v/>
          </cell>
          <cell r="AV252" t="str">
            <v/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</row>
        <row r="253">
          <cell r="A253" t="str">
            <v>280306-PS01</v>
          </cell>
          <cell r="B253" t="str">
            <v>Babbitt</v>
          </cell>
          <cell r="C253">
            <v>230</v>
          </cell>
          <cell r="D253">
            <v>33</v>
          </cell>
          <cell r="E253" t="str">
            <v>Adv trmt - mercury, rehab treatment</v>
          </cell>
          <cell r="F253">
            <v>600000</v>
          </cell>
          <cell r="G253">
            <v>480000</v>
          </cell>
          <cell r="H253" t="str">
            <v>PFA</v>
          </cell>
          <cell r="I253">
            <v>0</v>
          </cell>
          <cell r="J253">
            <v>0</v>
          </cell>
          <cell r="K253" t="str">
            <v/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480000</v>
          </cell>
          <cell r="V253">
            <v>0</v>
          </cell>
          <cell r="W253">
            <v>52438674.080603153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Fletcher</v>
          </cell>
          <cell r="AK253" t="str">
            <v>St. Louis</v>
          </cell>
          <cell r="AL253">
            <v>3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480000</v>
          </cell>
          <cell r="AS253">
            <v>480000</v>
          </cell>
          <cell r="AT253">
            <v>0</v>
          </cell>
          <cell r="AU253" t="str">
            <v/>
          </cell>
          <cell r="AV253" t="str">
            <v/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</row>
        <row r="254">
          <cell r="A254" t="str">
            <v>280308-PS01</v>
          </cell>
          <cell r="B254" t="str">
            <v>New London</v>
          </cell>
          <cell r="C254">
            <v>231</v>
          </cell>
          <cell r="D254">
            <v>33</v>
          </cell>
          <cell r="E254" t="str">
            <v>Rehab collection</v>
          </cell>
          <cell r="F254">
            <v>449900</v>
          </cell>
          <cell r="G254">
            <v>342592.35213204956</v>
          </cell>
          <cell r="H254" t="str">
            <v>PFA</v>
          </cell>
          <cell r="I254">
            <v>0</v>
          </cell>
          <cell r="J254">
            <v>0</v>
          </cell>
          <cell r="K254" t="str">
            <v/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342592.35213204956</v>
          </cell>
          <cell r="V254">
            <v>0</v>
          </cell>
          <cell r="W254">
            <v>52781266.432735205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Barrett</v>
          </cell>
          <cell r="AK254" t="str">
            <v>Kandiyohi</v>
          </cell>
          <cell r="AL254">
            <v>2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342592.35213204956</v>
          </cell>
          <cell r="AS254">
            <v>342592.35213204956</v>
          </cell>
          <cell r="AT254">
            <v>0</v>
          </cell>
          <cell r="AU254" t="str">
            <v/>
          </cell>
          <cell r="AV254" t="str">
            <v/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</row>
        <row r="255">
          <cell r="A255" t="str">
            <v>279872-PS01</v>
          </cell>
          <cell r="B255" t="str">
            <v>Longville</v>
          </cell>
          <cell r="C255">
            <v>232</v>
          </cell>
          <cell r="D255">
            <v>33</v>
          </cell>
          <cell r="E255" t="str">
            <v>Rehab collection</v>
          </cell>
          <cell r="F255">
            <v>708000</v>
          </cell>
          <cell r="G255">
            <v>0</v>
          </cell>
          <cell r="H255" t="str">
            <v/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52781266.432735205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708000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 t="str">
            <v>LaFontaine</v>
          </cell>
          <cell r="AK255" t="str">
            <v>Cass</v>
          </cell>
          <cell r="AL255">
            <v>8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 t="str">
            <v/>
          </cell>
          <cell r="AV255" t="str">
            <v/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</row>
        <row r="256">
          <cell r="A256" t="str">
            <v>280590-PS01</v>
          </cell>
          <cell r="B256" t="str">
            <v>Saint Louis County - Ash River</v>
          </cell>
          <cell r="C256">
            <v>233</v>
          </cell>
          <cell r="D256">
            <v>32</v>
          </cell>
          <cell r="E256" t="str">
            <v>Unsewered, potential LSTS</v>
          </cell>
          <cell r="F256">
            <v>0</v>
          </cell>
          <cell r="G256">
            <v>0</v>
          </cell>
          <cell r="H256" t="str">
            <v/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52781266.432735205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Fletcher</v>
          </cell>
          <cell r="AK256" t="str">
            <v>St. Louis</v>
          </cell>
          <cell r="AL256">
            <v>3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 t="str">
            <v/>
          </cell>
          <cell r="AV256" t="str">
            <v/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</row>
        <row r="257">
          <cell r="A257" t="str">
            <v>280606-PS01</v>
          </cell>
          <cell r="B257" t="str">
            <v>Fountain</v>
          </cell>
          <cell r="C257">
            <v>234</v>
          </cell>
          <cell r="D257">
            <v>32</v>
          </cell>
          <cell r="E257" t="str">
            <v>Rehab treatment</v>
          </cell>
          <cell r="F257">
            <v>352000</v>
          </cell>
          <cell r="G257">
            <v>252865.30612244899</v>
          </cell>
          <cell r="H257" t="str">
            <v>PFA</v>
          </cell>
          <cell r="I257">
            <v>0</v>
          </cell>
          <cell r="J257">
            <v>0</v>
          </cell>
          <cell r="K257" t="str">
            <v/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252865.30612244899</v>
          </cell>
          <cell r="V257">
            <v>0</v>
          </cell>
          <cell r="W257">
            <v>53034131.738857649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Gallentine</v>
          </cell>
          <cell r="AK257" t="str">
            <v>Fillmore</v>
          </cell>
          <cell r="AL257">
            <v>7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252865.30612244899</v>
          </cell>
          <cell r="AS257">
            <v>252865.30612244899</v>
          </cell>
          <cell r="AT257">
            <v>0</v>
          </cell>
          <cell r="AU257" t="str">
            <v/>
          </cell>
          <cell r="AV257" t="str">
            <v/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</row>
        <row r="258">
          <cell r="A258" t="str">
            <v>279846-PS01</v>
          </cell>
          <cell r="B258" t="str">
            <v>Lake View Twp - Shoreham Village</v>
          </cell>
          <cell r="C258">
            <v>235</v>
          </cell>
          <cell r="D258">
            <v>31</v>
          </cell>
          <cell r="E258" t="str">
            <v>Unsewered, potential SSTS</v>
          </cell>
          <cell r="F258">
            <v>0</v>
          </cell>
          <cell r="G258">
            <v>0</v>
          </cell>
          <cell r="H258" t="str">
            <v/>
          </cell>
          <cell r="I258">
            <v>0</v>
          </cell>
          <cell r="J258">
            <v>0</v>
          </cell>
          <cell r="K258" t="str">
            <v/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53034131.738857649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LaFontaine</v>
          </cell>
          <cell r="AK258" t="str">
            <v>Becker</v>
          </cell>
          <cell r="AL258">
            <v>1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 t="str">
            <v/>
          </cell>
          <cell r="AV258" t="str">
            <v/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</row>
        <row r="259">
          <cell r="A259" t="str">
            <v>280509-PS01</v>
          </cell>
          <cell r="B259" t="str">
            <v>Eagle Bend - Stormwater</v>
          </cell>
          <cell r="C259">
            <v>236</v>
          </cell>
          <cell r="D259">
            <v>31</v>
          </cell>
          <cell r="E259" t="str">
            <v>New wet pond, permeable pavers</v>
          </cell>
          <cell r="F259">
            <v>1000000</v>
          </cell>
          <cell r="G259">
            <v>0</v>
          </cell>
          <cell r="H259" t="str">
            <v/>
          </cell>
          <cell r="I259">
            <v>0</v>
          </cell>
          <cell r="J259">
            <v>0</v>
          </cell>
          <cell r="K259" t="str">
            <v/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53034131.738857649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LaFontaine</v>
          </cell>
          <cell r="AK259" t="str">
            <v>Todd</v>
          </cell>
          <cell r="AL259">
            <v>2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 t="str">
            <v/>
          </cell>
          <cell r="AV259" t="str">
            <v/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</row>
        <row r="260">
          <cell r="A260" t="str">
            <v>272412-PS01</v>
          </cell>
          <cell r="B260" t="str">
            <v>Oslo</v>
          </cell>
          <cell r="C260">
            <v>237</v>
          </cell>
          <cell r="D260">
            <v>31</v>
          </cell>
          <cell r="E260" t="str">
            <v>Rehab collection and pond</v>
          </cell>
          <cell r="F260">
            <v>364000</v>
          </cell>
          <cell r="G260">
            <v>0</v>
          </cell>
          <cell r="H260" t="str">
            <v/>
          </cell>
          <cell r="I260">
            <v>0</v>
          </cell>
          <cell r="J260" t="str">
            <v>PER submitted</v>
          </cell>
          <cell r="K260" t="str">
            <v/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53034131.738857649</v>
          </cell>
          <cell r="X260">
            <v>0</v>
          </cell>
          <cell r="Y260">
            <v>0</v>
          </cell>
          <cell r="Z260">
            <v>0</v>
          </cell>
          <cell r="AA260" t="str">
            <v>PER submitted</v>
          </cell>
          <cell r="AB260">
            <v>0</v>
          </cell>
          <cell r="AC260">
            <v>364000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Schultz</v>
          </cell>
          <cell r="AK260" t="str">
            <v>Marshall</v>
          </cell>
          <cell r="AL260">
            <v>1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 t="str">
            <v/>
          </cell>
          <cell r="AV260" t="str">
            <v/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</row>
        <row r="261">
          <cell r="A261" t="str">
            <v>280517-PS01</v>
          </cell>
          <cell r="B261" t="str">
            <v>Clearwater River Watershed District</v>
          </cell>
          <cell r="C261">
            <v>238</v>
          </cell>
          <cell r="D261">
            <v>30</v>
          </cell>
          <cell r="E261" t="str">
            <v>Adv trmt - nitrogen, rehab treatment</v>
          </cell>
          <cell r="F261">
            <v>2617405.25</v>
          </cell>
          <cell r="G261">
            <v>0</v>
          </cell>
          <cell r="H261" t="str">
            <v/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53034131.738857649</v>
          </cell>
          <cell r="X261">
            <v>2093924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Barrett</v>
          </cell>
          <cell r="AK261" t="str">
            <v>Stearns</v>
          </cell>
          <cell r="AL261">
            <v>2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 t="str">
            <v/>
          </cell>
          <cell r="AV261" t="str">
            <v/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</row>
        <row r="262">
          <cell r="A262" t="str">
            <v>279847-PS01</v>
          </cell>
          <cell r="B262" t="str">
            <v>Lake View Twp - S. Lake Melissa</v>
          </cell>
          <cell r="C262">
            <v>239</v>
          </cell>
          <cell r="D262">
            <v>29</v>
          </cell>
          <cell r="E262" t="str">
            <v>Unsewered, potential SSTS</v>
          </cell>
          <cell r="F262">
            <v>0</v>
          </cell>
          <cell r="G262">
            <v>0</v>
          </cell>
          <cell r="H262" t="str">
            <v/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53034131.738857649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LaFontaine</v>
          </cell>
          <cell r="AK262" t="str">
            <v>Becker</v>
          </cell>
          <cell r="AL262">
            <v>1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 t="str">
            <v/>
          </cell>
          <cell r="AV262" t="str">
            <v/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</row>
        <row r="263">
          <cell r="A263" t="str">
            <v>272438-PS01</v>
          </cell>
          <cell r="B263" t="str">
            <v>Lake County - Larsmont</v>
          </cell>
          <cell r="C263">
            <v>240</v>
          </cell>
          <cell r="D263">
            <v>28</v>
          </cell>
          <cell r="E263" t="str">
            <v>Unsewered, connect to WLSSD</v>
          </cell>
          <cell r="F263">
            <v>975000</v>
          </cell>
          <cell r="G263">
            <v>0</v>
          </cell>
          <cell r="H263" t="str">
            <v/>
          </cell>
          <cell r="I263">
            <v>0</v>
          </cell>
          <cell r="J263">
            <v>0</v>
          </cell>
          <cell r="K263" t="str">
            <v/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53034131.738857649</v>
          </cell>
          <cell r="X263">
            <v>0</v>
          </cell>
          <cell r="Y263">
            <v>38500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Fletcher</v>
          </cell>
          <cell r="AK263" t="str">
            <v>Lake</v>
          </cell>
          <cell r="AL263">
            <v>3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 t="str">
            <v/>
          </cell>
          <cell r="AV263" t="str">
            <v/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</row>
        <row r="264">
          <cell r="A264" t="str">
            <v>280148-PS01</v>
          </cell>
          <cell r="B264" t="str">
            <v>Cedar Mills</v>
          </cell>
          <cell r="C264">
            <v>241</v>
          </cell>
          <cell r="D264">
            <v>28</v>
          </cell>
          <cell r="E264" t="str">
            <v>Rehab treatment, corrective action</v>
          </cell>
          <cell r="F264">
            <v>300000</v>
          </cell>
          <cell r="G264">
            <v>0</v>
          </cell>
          <cell r="H264" t="str">
            <v/>
          </cell>
          <cell r="I264">
            <v>0</v>
          </cell>
          <cell r="J264">
            <v>0</v>
          </cell>
          <cell r="K264" t="str">
            <v/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53034131.738857649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 t="str">
            <v>Barrett</v>
          </cell>
          <cell r="AK264" t="str">
            <v>Meeker</v>
          </cell>
          <cell r="AL264">
            <v>2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 t="str">
            <v/>
          </cell>
          <cell r="AV264" t="str">
            <v/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</row>
        <row r="265">
          <cell r="A265" t="str">
            <v>280365-PS01</v>
          </cell>
          <cell r="B265" t="str">
            <v>Appleton</v>
          </cell>
          <cell r="C265">
            <v>242</v>
          </cell>
          <cell r="D265">
            <v>28</v>
          </cell>
          <cell r="E265" t="str">
            <v>Rehab treatment</v>
          </cell>
          <cell r="F265">
            <v>3015000</v>
          </cell>
          <cell r="G265">
            <v>0</v>
          </cell>
          <cell r="H265" t="str">
            <v/>
          </cell>
          <cell r="I265">
            <v>0</v>
          </cell>
          <cell r="J265">
            <v>0</v>
          </cell>
          <cell r="K265" t="str">
            <v/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53034131.738857649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LaFontaine</v>
          </cell>
          <cell r="AK265" t="str">
            <v>Swift</v>
          </cell>
          <cell r="AL265">
            <v>2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 t="str">
            <v/>
          </cell>
          <cell r="AV265" t="str">
            <v/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</row>
        <row r="266">
          <cell r="A266" t="str">
            <v>280521-PS01</v>
          </cell>
          <cell r="B266" t="str">
            <v>Long Prairie</v>
          </cell>
          <cell r="C266">
            <v>243</v>
          </cell>
          <cell r="D266">
            <v>25</v>
          </cell>
          <cell r="E266" t="str">
            <v>Rehab/expand treatment</v>
          </cell>
          <cell r="F266">
            <v>7638000</v>
          </cell>
          <cell r="G266">
            <v>1750865.2799760555</v>
          </cell>
          <cell r="H266" t="str">
            <v>PFA</v>
          </cell>
          <cell r="I266">
            <v>0</v>
          </cell>
          <cell r="J266">
            <v>0</v>
          </cell>
          <cell r="K266" t="str">
            <v/>
          </cell>
          <cell r="L266" t="str">
            <v>2017 should apply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1750865.2799760555</v>
          </cell>
          <cell r="V266">
            <v>0</v>
          </cell>
          <cell r="W266">
            <v>54784997.018833704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 t="str">
            <v>2017 should apply</v>
          </cell>
          <cell r="AH266">
            <v>0</v>
          </cell>
          <cell r="AI266">
            <v>0</v>
          </cell>
          <cell r="AJ266" t="str">
            <v>LaFontaine</v>
          </cell>
          <cell r="AK266" t="str">
            <v>Todd</v>
          </cell>
          <cell r="AL266">
            <v>2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1750865.2799760555</v>
          </cell>
          <cell r="AS266">
            <v>1750865.2799760555</v>
          </cell>
          <cell r="AT266">
            <v>0</v>
          </cell>
          <cell r="AU266" t="str">
            <v/>
          </cell>
          <cell r="AV266" t="str">
            <v/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</row>
        <row r="267">
          <cell r="A267" t="str">
            <v>280348-PS01</v>
          </cell>
          <cell r="B267" t="str">
            <v>Northfield</v>
          </cell>
          <cell r="C267">
            <v>244</v>
          </cell>
          <cell r="D267">
            <v>24</v>
          </cell>
          <cell r="E267" t="str">
            <v>Rehab/expand treatment</v>
          </cell>
          <cell r="F267">
            <v>10828875</v>
          </cell>
          <cell r="G267">
            <v>0</v>
          </cell>
          <cell r="H267" t="str">
            <v/>
          </cell>
          <cell r="I267">
            <v>0</v>
          </cell>
          <cell r="J267">
            <v>0</v>
          </cell>
          <cell r="K267" t="str">
            <v/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54784997.018833704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Gallentine</v>
          </cell>
          <cell r="AK267" t="str">
            <v>Rice</v>
          </cell>
          <cell r="AL267">
            <v>7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 t="str">
            <v/>
          </cell>
          <cell r="AV267" t="str">
            <v/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</row>
        <row r="268">
          <cell r="A268" t="str">
            <v>280557-PS01</v>
          </cell>
          <cell r="B268" t="str">
            <v>Albertville</v>
          </cell>
          <cell r="C268">
            <v>245</v>
          </cell>
          <cell r="D268">
            <v>23</v>
          </cell>
          <cell r="E268" t="str">
            <v>Rehab treatment, move discharge</v>
          </cell>
          <cell r="F268">
            <v>8597215</v>
          </cell>
          <cell r="G268">
            <v>0</v>
          </cell>
          <cell r="H268" t="str">
            <v/>
          </cell>
          <cell r="I268">
            <v>0</v>
          </cell>
          <cell r="J268">
            <v>0</v>
          </cell>
          <cell r="K268" t="str">
            <v>Below fundable range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54784997.018833704</v>
          </cell>
          <cell r="X268">
            <v>5813317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 t="str">
            <v>Barrett</v>
          </cell>
          <cell r="AK268" t="str">
            <v>Wright</v>
          </cell>
          <cell r="AL268">
            <v>4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 t="str">
            <v/>
          </cell>
          <cell r="AV268" t="str">
            <v/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</row>
        <row r="269">
          <cell r="A269" t="str">
            <v>280282-PS01</v>
          </cell>
          <cell r="B269" t="str">
            <v>Clear Lake/Clearwater Sewer Authority</v>
          </cell>
          <cell r="C269">
            <v>246</v>
          </cell>
          <cell r="D269">
            <v>21</v>
          </cell>
          <cell r="E269" t="str">
            <v>Rehab treatment</v>
          </cell>
          <cell r="F269">
            <v>1825200</v>
          </cell>
          <cell r="G269">
            <v>0</v>
          </cell>
          <cell r="H269" t="str">
            <v/>
          </cell>
          <cell r="I269">
            <v>0</v>
          </cell>
          <cell r="J269">
            <v>0</v>
          </cell>
          <cell r="K269" t="str">
            <v/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54784997.018833704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1825200</v>
          </cell>
          <cell r="AF269">
            <v>0</v>
          </cell>
          <cell r="AG269">
            <v>0</v>
          </cell>
          <cell r="AH269">
            <v>1825200</v>
          </cell>
          <cell r="AI269" t="str">
            <v>2017 GF, bonding, city</v>
          </cell>
          <cell r="AJ269" t="str">
            <v>Barrett</v>
          </cell>
          <cell r="AK269" t="str">
            <v>Wright</v>
          </cell>
          <cell r="AL269">
            <v>4</v>
          </cell>
          <cell r="AM269">
            <v>2018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 t="str">
            <v/>
          </cell>
          <cell r="AV269" t="str">
            <v/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</row>
        <row r="270">
          <cell r="A270" t="str">
            <v>280292-PS01</v>
          </cell>
          <cell r="B270" t="str">
            <v>Sacred Heart - Stormwater</v>
          </cell>
          <cell r="C270">
            <v>247</v>
          </cell>
          <cell r="D270">
            <v>21</v>
          </cell>
          <cell r="E270" t="str">
            <v>Infiltration basin</v>
          </cell>
          <cell r="F270">
            <v>891000</v>
          </cell>
          <cell r="G270">
            <v>0</v>
          </cell>
          <cell r="H270" t="str">
            <v/>
          </cell>
          <cell r="I270">
            <v>0</v>
          </cell>
          <cell r="J270" t="str">
            <v>RD commit</v>
          </cell>
          <cell r="K270" t="str">
            <v/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54784997.018833704</v>
          </cell>
          <cell r="X270">
            <v>0</v>
          </cell>
          <cell r="Y270">
            <v>0</v>
          </cell>
          <cell r="Z270">
            <v>0</v>
          </cell>
          <cell r="AA270" t="str">
            <v>RD commit</v>
          </cell>
          <cell r="AB270">
            <v>0</v>
          </cell>
          <cell r="AC270">
            <v>891000</v>
          </cell>
          <cell r="AD270">
            <v>891000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Barrett</v>
          </cell>
          <cell r="AK270" t="str">
            <v>Renville</v>
          </cell>
          <cell r="AL270">
            <v>6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 t="str">
            <v/>
          </cell>
          <cell r="AV270" t="str">
            <v/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</row>
        <row r="271">
          <cell r="A271" t="str">
            <v>280609-PS01</v>
          </cell>
          <cell r="B271" t="str">
            <v>Otsego</v>
          </cell>
          <cell r="C271">
            <v>248</v>
          </cell>
          <cell r="D271">
            <v>19</v>
          </cell>
          <cell r="E271" t="str">
            <v>Rehab treatment</v>
          </cell>
          <cell r="F271">
            <v>12100000</v>
          </cell>
          <cell r="G271">
            <v>0</v>
          </cell>
          <cell r="H271" t="str">
            <v/>
          </cell>
          <cell r="I271">
            <v>0</v>
          </cell>
          <cell r="J271">
            <v>0</v>
          </cell>
          <cell r="K271" t="str">
            <v/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54784997.018833704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 t="str">
            <v>Barrett</v>
          </cell>
          <cell r="AK271" t="str">
            <v>Wright</v>
          </cell>
          <cell r="AL271">
            <v>4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 t="str">
            <v/>
          </cell>
          <cell r="AV271" t="str">
            <v/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</row>
        <row r="272">
          <cell r="A272" t="str">
            <v>280208-PS01</v>
          </cell>
          <cell r="B272" t="str">
            <v>Big Lake Area SD - Fond du Lac</v>
          </cell>
          <cell r="C272">
            <v>249</v>
          </cell>
          <cell r="D272">
            <v>16</v>
          </cell>
          <cell r="E272" t="str">
            <v>Unsewered, connect to WLSSD</v>
          </cell>
          <cell r="F272">
            <v>13442000</v>
          </cell>
          <cell r="G272">
            <v>10500000</v>
          </cell>
          <cell r="H272" t="str">
            <v>RD</v>
          </cell>
          <cell r="I272">
            <v>0</v>
          </cell>
          <cell r="J272" t="str">
            <v>RD commit</v>
          </cell>
          <cell r="K272" t="str">
            <v/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54784997.018833704</v>
          </cell>
          <cell r="X272">
            <v>0</v>
          </cell>
          <cell r="Y272">
            <v>0</v>
          </cell>
          <cell r="Z272">
            <v>0</v>
          </cell>
          <cell r="AA272" t="str">
            <v>RD commit</v>
          </cell>
          <cell r="AB272">
            <v>4500000</v>
          </cell>
          <cell r="AC272">
            <v>2942000</v>
          </cell>
          <cell r="AD272">
            <v>7442000</v>
          </cell>
          <cell r="AE272">
            <v>5700000</v>
          </cell>
          <cell r="AF272">
            <v>0</v>
          </cell>
          <cell r="AG272">
            <v>0</v>
          </cell>
          <cell r="AH272">
            <v>5700000</v>
          </cell>
          <cell r="AI272" t="str">
            <v>2014-17 SPAP</v>
          </cell>
          <cell r="AJ272" t="str">
            <v>Fletcher</v>
          </cell>
          <cell r="AK272" t="str">
            <v>Carlton</v>
          </cell>
          <cell r="AL272">
            <v>3</v>
          </cell>
          <cell r="AM272">
            <v>0</v>
          </cell>
          <cell r="AN272">
            <v>10500000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 t="str">
            <v/>
          </cell>
          <cell r="AV272" t="str">
            <v/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</row>
        <row r="273">
          <cell r="A273" t="str">
            <v>279438-PS01</v>
          </cell>
          <cell r="B273" t="str">
            <v>Bigfork</v>
          </cell>
          <cell r="C273">
            <v>250</v>
          </cell>
          <cell r="D273">
            <v>14</v>
          </cell>
          <cell r="E273" t="str">
            <v>Rehab and expand ponds</v>
          </cell>
          <cell r="F273">
            <v>1551000</v>
          </cell>
          <cell r="G273">
            <v>0</v>
          </cell>
          <cell r="H273" t="str">
            <v/>
          </cell>
          <cell r="I273">
            <v>0</v>
          </cell>
          <cell r="J273">
            <v>0</v>
          </cell>
          <cell r="K273" t="str">
            <v/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54784997.018833704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165000</v>
          </cell>
          <cell r="AF273">
            <v>0</v>
          </cell>
          <cell r="AG273">
            <v>0</v>
          </cell>
          <cell r="AH273">
            <v>165000</v>
          </cell>
          <cell r="AI273" t="str">
            <v>COE 569</v>
          </cell>
          <cell r="AJ273" t="str">
            <v>Fletcher</v>
          </cell>
          <cell r="AK273" t="str">
            <v>Itasca</v>
          </cell>
          <cell r="AL273">
            <v>8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 t="str">
            <v/>
          </cell>
          <cell r="AV273" t="str">
            <v/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</row>
        <row r="274">
          <cell r="A274" t="str">
            <v>280530-PS01</v>
          </cell>
          <cell r="B274" t="str">
            <v>Tamarack</v>
          </cell>
          <cell r="C274">
            <v>251</v>
          </cell>
          <cell r="D274">
            <v>13</v>
          </cell>
          <cell r="E274" t="str">
            <v>Rehab treatment</v>
          </cell>
          <cell r="F274">
            <v>400000</v>
          </cell>
          <cell r="G274">
            <v>0</v>
          </cell>
          <cell r="H274" t="str">
            <v/>
          </cell>
          <cell r="I274">
            <v>0</v>
          </cell>
          <cell r="J274" t="str">
            <v>RD Commit</v>
          </cell>
          <cell r="K274" t="str">
            <v/>
          </cell>
          <cell r="L274" t="str">
            <v>2019 should apply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54784997.018833704</v>
          </cell>
          <cell r="X274">
            <v>0</v>
          </cell>
          <cell r="Y274">
            <v>0</v>
          </cell>
          <cell r="Z274">
            <v>0</v>
          </cell>
          <cell r="AA274" t="str">
            <v>RD Commit</v>
          </cell>
          <cell r="AB274">
            <v>100000</v>
          </cell>
          <cell r="AC274">
            <v>0</v>
          </cell>
          <cell r="AD274">
            <v>100000</v>
          </cell>
          <cell r="AE274">
            <v>0</v>
          </cell>
          <cell r="AF274">
            <v>0</v>
          </cell>
          <cell r="AG274" t="str">
            <v>2019 should apply</v>
          </cell>
          <cell r="AH274">
            <v>0</v>
          </cell>
          <cell r="AI274">
            <v>0</v>
          </cell>
          <cell r="AJ274" t="str">
            <v>Fletcher</v>
          </cell>
          <cell r="AK274" t="str">
            <v>Aitkin</v>
          </cell>
          <cell r="AL274">
            <v>3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 t="str">
            <v/>
          </cell>
          <cell r="AV274" t="str">
            <v/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</row>
        <row r="275">
          <cell r="A275" t="str">
            <v>272608-PS01</v>
          </cell>
          <cell r="B275" t="str">
            <v>Racine</v>
          </cell>
          <cell r="C275">
            <v>252</v>
          </cell>
          <cell r="D275">
            <v>1</v>
          </cell>
          <cell r="E275" t="str">
            <v>Rehab/expand existing system</v>
          </cell>
          <cell r="F275">
            <v>520000</v>
          </cell>
          <cell r="G275">
            <v>0</v>
          </cell>
          <cell r="H275" t="str">
            <v/>
          </cell>
          <cell r="I275">
            <v>0</v>
          </cell>
          <cell r="J275">
            <v>0</v>
          </cell>
          <cell r="K275" t="str">
            <v/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54784997.018833704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Gallentine</v>
          </cell>
          <cell r="AK275" t="str">
            <v>Mower</v>
          </cell>
          <cell r="AL275">
            <v>7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 t="str">
            <v/>
          </cell>
          <cell r="AV275" t="str">
            <v/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</row>
        <row r="276">
          <cell r="A276" t="str">
            <v>280178-PS01</v>
          </cell>
          <cell r="B276" t="str">
            <v>Cass County - Sugar Point</v>
          </cell>
          <cell r="C276">
            <v>253</v>
          </cell>
          <cell r="D276">
            <v>1</v>
          </cell>
          <cell r="E276" t="str">
            <v>Unsewered, potential LSTS</v>
          </cell>
          <cell r="F276">
            <v>2000000</v>
          </cell>
          <cell r="G276">
            <v>0</v>
          </cell>
          <cell r="H276" t="str">
            <v/>
          </cell>
          <cell r="I276">
            <v>0</v>
          </cell>
          <cell r="J276">
            <v>0</v>
          </cell>
          <cell r="K276" t="str">
            <v/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54784997.018833704</v>
          </cell>
          <cell r="X276">
            <v>0</v>
          </cell>
          <cell r="Y276">
            <v>0</v>
          </cell>
          <cell r="Z276">
            <v>2000000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LaFontaine</v>
          </cell>
          <cell r="AK276" t="str">
            <v>Cass</v>
          </cell>
          <cell r="AL276">
            <v>8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 t="str">
            <v/>
          </cell>
          <cell r="AV276" t="str">
            <v/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</row>
        <row r="277">
          <cell r="A277" t="str">
            <v>280607-PS01</v>
          </cell>
          <cell r="B277" t="str">
            <v>Madelia</v>
          </cell>
          <cell r="C277">
            <v>254</v>
          </cell>
          <cell r="D277">
            <v>1</v>
          </cell>
          <cell r="E277" t="str">
            <v>Rehab/expand trmt or regionalize</v>
          </cell>
          <cell r="F277">
            <v>0</v>
          </cell>
          <cell r="G277">
            <v>0</v>
          </cell>
          <cell r="H277" t="str">
            <v/>
          </cell>
          <cell r="I277">
            <v>0</v>
          </cell>
          <cell r="J277">
            <v>0</v>
          </cell>
          <cell r="K277" t="str">
            <v/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54784997.018833704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 t="str">
            <v>Gallentine</v>
          </cell>
          <cell r="AK277" t="str">
            <v>Watonwan</v>
          </cell>
          <cell r="AL277">
            <v>6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 t="str">
            <v/>
          </cell>
          <cell r="AV277" t="str">
            <v/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</row>
        <row r="278">
          <cell r="A278" t="str">
            <v>280507-PS01</v>
          </cell>
          <cell r="B278" t="str">
            <v>Lone Pine Township - Swan Lake</v>
          </cell>
          <cell r="C278">
            <v>255</v>
          </cell>
          <cell r="D278">
            <v>1</v>
          </cell>
          <cell r="E278" t="str">
            <v>Unsewered, connect to Nashwauk</v>
          </cell>
          <cell r="F278">
            <v>13513000</v>
          </cell>
          <cell r="G278">
            <v>1463835.4764206887</v>
          </cell>
          <cell r="H278" t="str">
            <v>PFA</v>
          </cell>
          <cell r="I278">
            <v>0</v>
          </cell>
          <cell r="J278">
            <v>0</v>
          </cell>
          <cell r="K278" t="str">
            <v/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1463835.4764206887</v>
          </cell>
          <cell r="V278">
            <v>0</v>
          </cell>
          <cell r="W278">
            <v>56248832.49525439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 t="str">
            <v>Fletcher</v>
          </cell>
          <cell r="AK278" t="str">
            <v>Itasca</v>
          </cell>
          <cell r="AL278">
            <v>8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1463835.4764206887</v>
          </cell>
          <cell r="AS278">
            <v>1463835.4764206887</v>
          </cell>
          <cell r="AT278">
            <v>0</v>
          </cell>
          <cell r="AU278" t="str">
            <v/>
          </cell>
          <cell r="AV278" t="str">
            <v/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</row>
        <row r="279">
          <cell r="A279" t="str">
            <v>279532-PS01</v>
          </cell>
          <cell r="B279" t="str">
            <v>Kingston</v>
          </cell>
          <cell r="C279">
            <v>256</v>
          </cell>
          <cell r="D279">
            <v>1</v>
          </cell>
          <cell r="E279" t="str">
            <v>Unsewered, potential SSTS</v>
          </cell>
          <cell r="F279">
            <v>0</v>
          </cell>
          <cell r="G279">
            <v>0</v>
          </cell>
          <cell r="H279" t="str">
            <v/>
          </cell>
          <cell r="I279">
            <v>0</v>
          </cell>
          <cell r="J279">
            <v>0</v>
          </cell>
          <cell r="K279" t="str">
            <v/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56248832.49525439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Barrett</v>
          </cell>
          <cell r="AK279" t="str">
            <v>Meeker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 t="str">
            <v/>
          </cell>
          <cell r="AV279" t="str">
            <v/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</row>
        <row r="286">
          <cell r="A286" t="str">
            <v>project number</v>
          </cell>
          <cell r="B286" t="str">
            <v>Project Name</v>
          </cell>
          <cell r="C286" t="str">
            <v>MPCA 2018 PPL Rank</v>
          </cell>
          <cell r="D286" t="str">
            <v>MPCA 2018 PPL Points</v>
          </cell>
          <cell r="E286" t="str">
            <v>Project Description</v>
          </cell>
          <cell r="F286" t="str">
            <v>Family Project Cost</v>
          </cell>
          <cell r="M286" t="str">
            <v>Family IUP Request</v>
          </cell>
          <cell r="N286" t="str">
            <v>MCES Project Type</v>
          </cell>
          <cell r="O286" t="str">
            <v>PCA proj #</v>
          </cell>
          <cell r="Q286" t="str">
            <v>Family Lookup #</v>
          </cell>
          <cell r="R286" t="str">
            <v>Carryover Project Lookup #</v>
          </cell>
          <cell r="S286" t="str">
            <v>New Project Lookup #</v>
          </cell>
          <cell r="T286" t="str">
            <v>Individual Proj Cost</v>
          </cell>
          <cell r="U286" t="str">
            <v>Individual IUP Request</v>
          </cell>
          <cell r="V286" t="str">
            <v>iup status</v>
          </cell>
          <cell r="W286" t="str">
            <v>est construction start</v>
          </cell>
          <cell r="X286" t="str">
            <v>Earliest Carryover Const Start Date</v>
          </cell>
          <cell r="Y286" t="str">
            <v>Family Project Cost - Carryover</v>
          </cell>
          <cell r="Z286" t="str">
            <v>Family IUP Req - Carryover</v>
          </cell>
          <cell r="AB286" t="str">
            <v>Earliest New Project Const Start Date</v>
          </cell>
          <cell r="AC286" t="str">
            <v>Family Project Cost - New</v>
          </cell>
          <cell r="AD286" t="str">
            <v>Family IUP Req -New</v>
          </cell>
        </row>
        <row r="287">
          <cell r="A287" t="str">
            <v>279356-PD00</v>
          </cell>
          <cell r="B287" t="str">
            <v>MCES Blue Lake Int. System Improvements</v>
          </cell>
          <cell r="C287">
            <v>158</v>
          </cell>
          <cell r="D287">
            <v>46</v>
          </cell>
          <cell r="E287" t="str">
            <v>Interceptor improvements</v>
          </cell>
          <cell r="F287">
            <v>81054224</v>
          </cell>
          <cell r="M287">
            <v>13070000</v>
          </cell>
          <cell r="N287" t="str">
            <v>MC mother</v>
          </cell>
          <cell r="O287">
            <v>279356</v>
          </cell>
          <cell r="Q287" t="str">
            <v>279356-PD00</v>
          </cell>
          <cell r="R287" t="str">
            <v>279356-PD00</v>
          </cell>
          <cell r="T287">
            <v>16138000</v>
          </cell>
          <cell r="U287">
            <v>300000</v>
          </cell>
          <cell r="V287" t="str">
            <v>Carryover Project</v>
          </cell>
          <cell r="W287" t="str">
            <v>N/A</v>
          </cell>
          <cell r="X287">
            <v>41548</v>
          </cell>
          <cell r="Y287">
            <v>60236960</v>
          </cell>
          <cell r="Z287">
            <v>10570000</v>
          </cell>
        </row>
        <row r="288">
          <cell r="A288" t="str">
            <v>279356-PD01</v>
          </cell>
          <cell r="B288" t="str">
            <v>MCES Blue Lake Int. System Improvements</v>
          </cell>
          <cell r="C288">
            <v>158.1</v>
          </cell>
          <cell r="D288">
            <v>46</v>
          </cell>
          <cell r="E288" t="str">
            <v>Wayzata Area Improvements</v>
          </cell>
          <cell r="N288" t="str">
            <v>MC subproject</v>
          </cell>
          <cell r="O288">
            <v>279356</v>
          </cell>
          <cell r="T288">
            <v>926294</v>
          </cell>
          <cell r="U288">
            <v>0</v>
          </cell>
          <cell r="V288">
            <v>0</v>
          </cell>
          <cell r="W288" t="str">
            <v>N/A</v>
          </cell>
        </row>
        <row r="289">
          <cell r="A289" t="str">
            <v>279356-PD02</v>
          </cell>
          <cell r="B289" t="str">
            <v>MCES Blue Lake Int. System Improvements</v>
          </cell>
          <cell r="C289">
            <v>158.19999999999999</v>
          </cell>
          <cell r="D289">
            <v>46</v>
          </cell>
          <cell r="E289" t="str">
            <v>Mound area improvements</v>
          </cell>
          <cell r="N289" t="str">
            <v>MC subproject</v>
          </cell>
          <cell r="O289">
            <v>279356</v>
          </cell>
          <cell r="T289">
            <v>16964</v>
          </cell>
          <cell r="U289">
            <v>0</v>
          </cell>
          <cell r="V289">
            <v>0</v>
          </cell>
          <cell r="W289" t="str">
            <v>N/A</v>
          </cell>
        </row>
        <row r="290">
          <cell r="A290" t="str">
            <v>279356-PD03</v>
          </cell>
          <cell r="B290" t="str">
            <v>MCES Blue Lake Int. System Improvements</v>
          </cell>
          <cell r="C290">
            <v>158.30000000000001</v>
          </cell>
          <cell r="D290">
            <v>46</v>
          </cell>
          <cell r="E290" t="str">
            <v>Excelsior Area Lift Stations</v>
          </cell>
          <cell r="N290" t="str">
            <v>MC subproject</v>
          </cell>
          <cell r="O290">
            <v>279356</v>
          </cell>
          <cell r="T290">
            <v>1997433</v>
          </cell>
          <cell r="U290">
            <v>0</v>
          </cell>
          <cell r="V290">
            <v>0</v>
          </cell>
          <cell r="W290" t="str">
            <v>NA</v>
          </cell>
        </row>
        <row r="291">
          <cell r="A291" t="str">
            <v>279356-PS09</v>
          </cell>
          <cell r="B291" t="str">
            <v>MCES Blue Lake Int. System Improvements</v>
          </cell>
          <cell r="C291">
            <v>158.4</v>
          </cell>
          <cell r="D291">
            <v>46</v>
          </cell>
          <cell r="E291" t="str">
            <v>MAI - Western Maintenance Base</v>
          </cell>
          <cell r="N291" t="str">
            <v>MC subproject</v>
          </cell>
          <cell r="O291">
            <v>279356</v>
          </cell>
          <cell r="T291">
            <v>119695</v>
          </cell>
          <cell r="U291">
            <v>15000</v>
          </cell>
          <cell r="V291" t="str">
            <v>Carryover Project</v>
          </cell>
          <cell r="W291">
            <v>41548</v>
          </cell>
        </row>
        <row r="292">
          <cell r="A292" t="str">
            <v>279356-PS10</v>
          </cell>
          <cell r="B292" t="str">
            <v>MCES Blue Lake Int. System Improvements</v>
          </cell>
          <cell r="C292">
            <v>158.5</v>
          </cell>
          <cell r="D292">
            <v>46</v>
          </cell>
          <cell r="E292" t="str">
            <v>MAI - Lift Station L38</v>
          </cell>
          <cell r="N292" t="str">
            <v>MC subproject</v>
          </cell>
          <cell r="O292">
            <v>279356</v>
          </cell>
          <cell r="T292">
            <v>1331397</v>
          </cell>
          <cell r="U292">
            <v>5000</v>
          </cell>
          <cell r="V292" t="str">
            <v>Carryover Project</v>
          </cell>
          <cell r="W292">
            <v>41699</v>
          </cell>
        </row>
        <row r="293">
          <cell r="A293" t="str">
            <v>279356-PS11</v>
          </cell>
          <cell r="B293" t="str">
            <v>MCES Blue Lake Int. System Improvements</v>
          </cell>
          <cell r="C293">
            <v>158.6</v>
          </cell>
          <cell r="D293">
            <v>46</v>
          </cell>
          <cell r="E293" t="str">
            <v>MAI - Interceptor 6-MO-650</v>
          </cell>
          <cell r="N293" t="str">
            <v>MC subproject</v>
          </cell>
          <cell r="O293">
            <v>279356</v>
          </cell>
          <cell r="T293">
            <v>2476994</v>
          </cell>
          <cell r="U293">
            <v>1000000</v>
          </cell>
          <cell r="V293" t="str">
            <v>Carryover Project</v>
          </cell>
          <cell r="W293">
            <v>42675</v>
          </cell>
        </row>
        <row r="294">
          <cell r="A294" t="str">
            <v>279356-PS14</v>
          </cell>
          <cell r="B294" t="str">
            <v>MCES Blue Lake Int. System Improvements</v>
          </cell>
          <cell r="C294">
            <v>158.69999999999999</v>
          </cell>
          <cell r="D294">
            <v>46</v>
          </cell>
          <cell r="E294" t="str">
            <v>Waconia LS/FM Rehab</v>
          </cell>
          <cell r="N294" t="str">
            <v>MC subproject</v>
          </cell>
          <cell r="O294">
            <v>279356</v>
          </cell>
          <cell r="T294">
            <v>4485507</v>
          </cell>
          <cell r="U294">
            <v>0</v>
          </cell>
          <cell r="V294">
            <v>0</v>
          </cell>
          <cell r="W294" t="str">
            <v>NA</v>
          </cell>
        </row>
        <row r="295">
          <cell r="A295" t="str">
            <v>279356-PS15</v>
          </cell>
          <cell r="B295" t="str">
            <v>MCES Blue Lake Int. System Improvements</v>
          </cell>
          <cell r="C295">
            <v>158.80000000000001</v>
          </cell>
          <cell r="D295">
            <v>46</v>
          </cell>
          <cell r="E295" t="str">
            <v>MAI - Lift Stations L39/L40</v>
          </cell>
          <cell r="N295" t="str">
            <v>MC subproject</v>
          </cell>
          <cell r="O295">
            <v>279356</v>
          </cell>
          <cell r="T295">
            <v>8767411</v>
          </cell>
          <cell r="U295">
            <v>2000000</v>
          </cell>
          <cell r="V295" t="str">
            <v>Carryover Project</v>
          </cell>
          <cell r="W295">
            <v>42156</v>
          </cell>
        </row>
        <row r="296">
          <cell r="A296" t="str">
            <v>279356-PS16</v>
          </cell>
          <cell r="B296" t="str">
            <v>MCES Blue Lake Int. System Improvements</v>
          </cell>
          <cell r="C296">
            <v>158.9</v>
          </cell>
          <cell r="D296">
            <v>46</v>
          </cell>
          <cell r="E296" t="str">
            <v>Excelsior Area Lift Station L-18</v>
          </cell>
          <cell r="N296" t="str">
            <v>MC subproject</v>
          </cell>
          <cell r="O296">
            <v>279356</v>
          </cell>
          <cell r="T296">
            <v>1539459</v>
          </cell>
          <cell r="U296">
            <v>1500000</v>
          </cell>
          <cell r="V296" t="str">
            <v>Carryover Project</v>
          </cell>
          <cell r="W296">
            <v>42430</v>
          </cell>
        </row>
        <row r="297">
          <cell r="A297" t="str">
            <v>279356-PS17</v>
          </cell>
          <cell r="B297" t="str">
            <v>MCES Blue Lake Int. System Improvements</v>
          </cell>
          <cell r="C297">
            <v>158.1</v>
          </cell>
          <cell r="D297">
            <v>46</v>
          </cell>
          <cell r="E297" t="str">
            <v>MAI - Interceptor 7021</v>
          </cell>
          <cell r="N297" t="str">
            <v>MC subproject</v>
          </cell>
          <cell r="O297">
            <v>279356</v>
          </cell>
          <cell r="T297">
            <v>29864004</v>
          </cell>
          <cell r="U297">
            <v>5750000</v>
          </cell>
          <cell r="V297" t="str">
            <v>Carryover Project</v>
          </cell>
          <cell r="W297">
            <v>43160</v>
          </cell>
        </row>
        <row r="298">
          <cell r="A298" t="str">
            <v>279356-PS18</v>
          </cell>
          <cell r="B298" t="str">
            <v>MCES Blue Lake Int. System Improvements</v>
          </cell>
          <cell r="C298">
            <v>158.11000000000001</v>
          </cell>
          <cell r="D298">
            <v>46</v>
          </cell>
          <cell r="E298" t="str">
            <v>Excelsior Area Lift Station L-20</v>
          </cell>
          <cell r="N298" t="str">
            <v>MC subproject</v>
          </cell>
          <cell r="O298">
            <v>279356</v>
          </cell>
          <cell r="T298">
            <v>6800000</v>
          </cell>
          <cell r="U298">
            <v>0</v>
          </cell>
          <cell r="V298">
            <v>0</v>
          </cell>
          <cell r="W298">
            <v>43374</v>
          </cell>
        </row>
        <row r="299">
          <cell r="A299" t="str">
            <v>279356-PS19</v>
          </cell>
          <cell r="B299" t="str">
            <v>MCES Blue Lake Int. System Improvements</v>
          </cell>
          <cell r="C299">
            <v>158.12</v>
          </cell>
          <cell r="D299">
            <v>46</v>
          </cell>
          <cell r="E299" t="str">
            <v>Waconia Forcemain 7508 Phase 2 Replacement</v>
          </cell>
          <cell r="N299" t="str">
            <v>MC subproject</v>
          </cell>
          <cell r="O299">
            <v>279356</v>
          </cell>
          <cell r="S299" t="str">
            <v>279356-PS19</v>
          </cell>
          <cell r="T299">
            <v>6591066</v>
          </cell>
          <cell r="U299">
            <v>2500000</v>
          </cell>
          <cell r="V299" t="str">
            <v>2019 Part B</v>
          </cell>
          <cell r="W299">
            <v>43191</v>
          </cell>
          <cell r="AB299">
            <v>43191</v>
          </cell>
          <cell r="AC299">
            <v>6591066</v>
          </cell>
          <cell r="AD299">
            <v>2500000</v>
          </cell>
        </row>
        <row r="300">
          <cell r="A300" t="str">
            <v>280545-PD00</v>
          </cell>
          <cell r="B300" t="str">
            <v>MCES Brooklyn Park-Champlin (BPCI)</v>
          </cell>
          <cell r="C300">
            <v>159</v>
          </cell>
          <cell r="D300">
            <v>46</v>
          </cell>
          <cell r="E300" t="str">
            <v>Interceptor improvements</v>
          </cell>
          <cell r="F300">
            <v>73172917</v>
          </cell>
          <cell r="M300">
            <v>225000</v>
          </cell>
          <cell r="N300" t="str">
            <v>MC mother</v>
          </cell>
          <cell r="O300">
            <v>280545</v>
          </cell>
          <cell r="Q300" t="str">
            <v>280545-PD00</v>
          </cell>
          <cell r="R300" t="str">
            <v>280545-PD00</v>
          </cell>
          <cell r="T300">
            <v>14550000</v>
          </cell>
          <cell r="U300">
            <v>25000</v>
          </cell>
          <cell r="V300" t="str">
            <v>Carryover Project</v>
          </cell>
          <cell r="W300" t="str">
            <v>NA</v>
          </cell>
          <cell r="X300" t="str">
            <v>NA</v>
          </cell>
          <cell r="Y300">
            <v>14550000</v>
          </cell>
          <cell r="Z300">
            <v>25000</v>
          </cell>
        </row>
        <row r="301">
          <cell r="A301" t="str">
            <v>280545-PS01</v>
          </cell>
          <cell r="B301" t="str">
            <v>MCES Brooklyn Park-Champlin (BPCI)</v>
          </cell>
          <cell r="C301">
            <v>159.1</v>
          </cell>
          <cell r="D301">
            <v>46</v>
          </cell>
          <cell r="E301" t="str">
            <v>Interceptor renewal, Phase 1</v>
          </cell>
          <cell r="N301" t="str">
            <v>MC subproject</v>
          </cell>
          <cell r="O301">
            <v>280545</v>
          </cell>
          <cell r="S301" t="str">
            <v>280545-PS01</v>
          </cell>
          <cell r="T301">
            <v>11372917</v>
          </cell>
          <cell r="U301">
            <v>200000</v>
          </cell>
          <cell r="V301" t="str">
            <v>2019 Part B</v>
          </cell>
          <cell r="W301">
            <v>43374</v>
          </cell>
          <cell r="AB301">
            <v>43374</v>
          </cell>
          <cell r="AC301">
            <v>11372917</v>
          </cell>
          <cell r="AD301">
            <v>200000</v>
          </cell>
        </row>
        <row r="302">
          <cell r="A302" t="str">
            <v>280545-PS02</v>
          </cell>
          <cell r="B302" t="str">
            <v>MCES Brooklyn Park-Champlin (BPCI)</v>
          </cell>
          <cell r="C302">
            <v>159.19999999999999</v>
          </cell>
          <cell r="D302">
            <v>46</v>
          </cell>
          <cell r="E302" t="str">
            <v>Interceptor renewal, Phase 2</v>
          </cell>
          <cell r="N302" t="str">
            <v>MC subproject</v>
          </cell>
          <cell r="O302">
            <v>280545</v>
          </cell>
          <cell r="T302">
            <v>14500000</v>
          </cell>
          <cell r="U302">
            <v>0</v>
          </cell>
          <cell r="V302">
            <v>0</v>
          </cell>
          <cell r="W302">
            <v>43617</v>
          </cell>
        </row>
        <row r="303">
          <cell r="A303" t="str">
            <v>280545-PS03</v>
          </cell>
          <cell r="B303" t="str">
            <v>MCES Brooklyn Park-Champlin (BPCI)</v>
          </cell>
          <cell r="C303">
            <v>159.30000000000001</v>
          </cell>
          <cell r="D303">
            <v>46</v>
          </cell>
          <cell r="E303" t="str">
            <v>Interceptor renewal, Phase 3</v>
          </cell>
          <cell r="N303" t="str">
            <v>MC subproject</v>
          </cell>
          <cell r="O303">
            <v>280545</v>
          </cell>
          <cell r="T303">
            <v>14500000</v>
          </cell>
          <cell r="U303">
            <v>0</v>
          </cell>
          <cell r="V303">
            <v>0</v>
          </cell>
          <cell r="W303">
            <v>43983</v>
          </cell>
        </row>
        <row r="304">
          <cell r="A304" t="str">
            <v>280545-PS04</v>
          </cell>
          <cell r="B304" t="str">
            <v>MCES Brooklyn Park-Champlin (BPCI)</v>
          </cell>
          <cell r="C304">
            <v>159.4</v>
          </cell>
          <cell r="D304">
            <v>46</v>
          </cell>
          <cell r="E304" t="str">
            <v>Interceptor renewal, Phase 4</v>
          </cell>
          <cell r="N304" t="str">
            <v>MC subproject</v>
          </cell>
          <cell r="O304">
            <v>280545</v>
          </cell>
          <cell r="T304">
            <v>10500000</v>
          </cell>
          <cell r="U304">
            <v>0</v>
          </cell>
          <cell r="V304">
            <v>0</v>
          </cell>
          <cell r="W304">
            <v>44348</v>
          </cell>
        </row>
        <row r="305">
          <cell r="A305" t="str">
            <v>280545-PS05</v>
          </cell>
          <cell r="B305" t="str">
            <v>MCES Brooklyn Park-Champlin (BPCI)</v>
          </cell>
          <cell r="C305">
            <v>159.5</v>
          </cell>
          <cell r="D305">
            <v>46</v>
          </cell>
          <cell r="E305" t="str">
            <v>Interceptor renewal, Phase 5</v>
          </cell>
          <cell r="N305" t="str">
            <v>MC subproject</v>
          </cell>
          <cell r="O305">
            <v>280545</v>
          </cell>
          <cell r="T305">
            <v>7750000</v>
          </cell>
          <cell r="U305">
            <v>0</v>
          </cell>
          <cell r="V305">
            <v>0</v>
          </cell>
          <cell r="W305">
            <v>44713</v>
          </cell>
        </row>
        <row r="306">
          <cell r="A306" t="str">
            <v>280268-PD00</v>
          </cell>
          <cell r="B306" t="str">
            <v>MCES Empire WWTP Solids Improvements</v>
          </cell>
          <cell r="C306">
            <v>182</v>
          </cell>
          <cell r="D306">
            <v>44</v>
          </cell>
          <cell r="E306" t="str">
            <v>Biosolids improvements</v>
          </cell>
          <cell r="F306">
            <v>16784365</v>
          </cell>
          <cell r="M306">
            <v>1750000</v>
          </cell>
          <cell r="N306" t="str">
            <v>MC mother</v>
          </cell>
          <cell r="O306">
            <v>280268</v>
          </cell>
          <cell r="Q306" t="str">
            <v>280268-PD00</v>
          </cell>
          <cell r="R306" t="str">
            <v>280268-PD00</v>
          </cell>
          <cell r="T306">
            <v>16784365</v>
          </cell>
          <cell r="U306">
            <v>1750000</v>
          </cell>
          <cell r="V306" t="str">
            <v>Carryover Project</v>
          </cell>
          <cell r="W306">
            <v>42156</v>
          </cell>
          <cell r="X306">
            <v>42156</v>
          </cell>
          <cell r="Y306">
            <v>16784365</v>
          </cell>
          <cell r="Z306">
            <v>1750000</v>
          </cell>
          <cell r="AC306">
            <v>0</v>
          </cell>
          <cell r="AD306">
            <v>0</v>
          </cell>
        </row>
        <row r="307">
          <cell r="A307" t="str">
            <v>272493-PD00</v>
          </cell>
          <cell r="B307" t="str">
            <v>MCES Hopkins System Improvements</v>
          </cell>
          <cell r="C307">
            <v>156</v>
          </cell>
          <cell r="D307">
            <v>46</v>
          </cell>
          <cell r="E307" t="str">
            <v>Interceptor improvements</v>
          </cell>
          <cell r="F307">
            <v>13527586</v>
          </cell>
          <cell r="M307">
            <v>5250000</v>
          </cell>
          <cell r="N307" t="str">
            <v>MC mother</v>
          </cell>
          <cell r="O307">
            <v>272493</v>
          </cell>
          <cell r="Q307" t="str">
            <v>272493-PD00</v>
          </cell>
          <cell r="R307" t="str">
            <v>272493-PD00</v>
          </cell>
          <cell r="T307">
            <v>303094</v>
          </cell>
          <cell r="U307">
            <v>750000</v>
          </cell>
          <cell r="V307" t="str">
            <v>Carryover Project</v>
          </cell>
          <cell r="W307" t="str">
            <v>N/A</v>
          </cell>
          <cell r="X307" t="str">
            <v>N/A</v>
          </cell>
          <cell r="Y307">
            <v>13527586</v>
          </cell>
          <cell r="Z307">
            <v>5250000</v>
          </cell>
          <cell r="AD307">
            <v>0</v>
          </cell>
        </row>
        <row r="308">
          <cell r="A308" t="str">
            <v>272493-PS03</v>
          </cell>
          <cell r="B308" t="str">
            <v>MCES Hopkins System Improvements</v>
          </cell>
          <cell r="C308">
            <v>156.1</v>
          </cell>
          <cell r="D308">
            <v>46</v>
          </cell>
          <cell r="E308" t="str">
            <v>HSI Contract D - Lift Station</v>
          </cell>
          <cell r="N308" t="str">
            <v>MC subproject</v>
          </cell>
          <cell r="O308">
            <v>272493</v>
          </cell>
          <cell r="T308">
            <v>10384973</v>
          </cell>
          <cell r="U308">
            <v>4500000</v>
          </cell>
          <cell r="V308" t="str">
            <v>Carryover Project</v>
          </cell>
          <cell r="W308">
            <v>42552</v>
          </cell>
        </row>
        <row r="309">
          <cell r="A309" t="str">
            <v>272493-PS04</v>
          </cell>
          <cell r="B309" t="str">
            <v>MCES Hopkins System Improvements</v>
          </cell>
          <cell r="C309">
            <v>156.30000000000001</v>
          </cell>
          <cell r="D309">
            <v>46</v>
          </cell>
          <cell r="E309" t="str">
            <v>HSI Contract C - East Isles FM Rehab</v>
          </cell>
          <cell r="N309" t="str">
            <v>MC subproject</v>
          </cell>
          <cell r="O309">
            <v>272493</v>
          </cell>
          <cell r="T309">
            <v>2839519</v>
          </cell>
          <cell r="U309">
            <v>0</v>
          </cell>
          <cell r="V309" t="str">
            <v>Carryover Project</v>
          </cell>
          <cell r="W309" t="str">
            <v>NA</v>
          </cell>
        </row>
        <row r="310">
          <cell r="A310" t="str">
            <v>279769-PD00</v>
          </cell>
          <cell r="B310" t="str">
            <v>MCES Lift stations L7,L13,L30,L35,L66</v>
          </cell>
          <cell r="C310">
            <v>174</v>
          </cell>
          <cell r="D310">
            <v>45</v>
          </cell>
          <cell r="E310" t="str">
            <v>Lift stations improvements</v>
          </cell>
          <cell r="F310">
            <v>5311755</v>
          </cell>
          <cell r="M310">
            <v>25000</v>
          </cell>
          <cell r="N310" t="str">
            <v>MC mother</v>
          </cell>
          <cell r="O310">
            <v>279769</v>
          </cell>
          <cell r="Q310" t="str">
            <v>279769-PD00</v>
          </cell>
          <cell r="R310" t="str">
            <v>279769-PD00</v>
          </cell>
          <cell r="T310">
            <v>5149825</v>
          </cell>
          <cell r="U310">
            <v>0</v>
          </cell>
          <cell r="V310" t="str">
            <v>Carryover Project</v>
          </cell>
          <cell r="W310" t="str">
            <v>N/A</v>
          </cell>
          <cell r="X310">
            <v>42430</v>
          </cell>
          <cell r="Y310">
            <v>5311755</v>
          </cell>
          <cell r="Z310">
            <v>25000</v>
          </cell>
          <cell r="AC310">
            <v>0</v>
          </cell>
          <cell r="AD310">
            <v>0</v>
          </cell>
        </row>
        <row r="311">
          <cell r="A311" t="str">
            <v>279769-PS02</v>
          </cell>
          <cell r="B311" t="str">
            <v>MCES Lift stations L7,L13,L30,L35,L66</v>
          </cell>
          <cell r="C311">
            <v>174.1</v>
          </cell>
          <cell r="D311">
            <v>45</v>
          </cell>
          <cell r="E311" t="str">
            <v>Crystal L30 Rehab</v>
          </cell>
          <cell r="N311" t="str">
            <v>MC subproject</v>
          </cell>
          <cell r="O311">
            <v>279769</v>
          </cell>
          <cell r="T311">
            <v>161930</v>
          </cell>
          <cell r="U311">
            <v>25000</v>
          </cell>
          <cell r="V311" t="str">
            <v>Carryover Project</v>
          </cell>
          <cell r="W311">
            <v>42430</v>
          </cell>
        </row>
        <row r="312">
          <cell r="A312" t="str">
            <v>280213-PS00</v>
          </cell>
          <cell r="B312" t="str">
            <v>MCES Mpls Interceptor 2</v>
          </cell>
          <cell r="C312">
            <v>121</v>
          </cell>
          <cell r="D312">
            <v>51</v>
          </cell>
          <cell r="E312" t="str">
            <v>Interceptor improvements</v>
          </cell>
          <cell r="F312">
            <v>38290234</v>
          </cell>
          <cell r="M312">
            <v>2670000</v>
          </cell>
          <cell r="N312" t="str">
            <v>MC mother</v>
          </cell>
          <cell r="O312">
            <v>280213</v>
          </cell>
          <cell r="Q312" t="str">
            <v>280213-PS00</v>
          </cell>
          <cell r="R312" t="str">
            <v>280213-PS00</v>
          </cell>
          <cell r="T312">
            <v>12814708</v>
          </cell>
          <cell r="U312">
            <v>100000</v>
          </cell>
          <cell r="V312" t="str">
            <v>Carryover Project</v>
          </cell>
          <cell r="W312" t="str">
            <v>NA</v>
          </cell>
          <cell r="X312">
            <v>41883</v>
          </cell>
          <cell r="Y312">
            <v>13230203</v>
          </cell>
          <cell r="Z312">
            <v>220000</v>
          </cell>
          <cell r="AB312">
            <v>43525</v>
          </cell>
          <cell r="AC312">
            <v>25060031</v>
          </cell>
          <cell r="AD312">
            <v>2450000</v>
          </cell>
        </row>
        <row r="313">
          <cell r="A313" t="str">
            <v>280213-PS01</v>
          </cell>
          <cell r="B313" t="str">
            <v>MCES Mpls Interceptor 2</v>
          </cell>
          <cell r="C313">
            <v>121.1</v>
          </cell>
          <cell r="D313">
            <v>51</v>
          </cell>
          <cell r="E313" t="str">
            <v>Regulators R06, R10, R12</v>
          </cell>
          <cell r="N313" t="str">
            <v>MC subproject</v>
          </cell>
          <cell r="O313">
            <v>280213</v>
          </cell>
          <cell r="T313">
            <v>415495</v>
          </cell>
          <cell r="U313">
            <v>120000</v>
          </cell>
          <cell r="V313" t="str">
            <v>Carryover Project</v>
          </cell>
          <cell r="W313">
            <v>41883</v>
          </cell>
        </row>
        <row r="314">
          <cell r="A314" t="str">
            <v>280213-PS02</v>
          </cell>
          <cell r="B314" t="str">
            <v>MCES Mpls Interceptor 2</v>
          </cell>
          <cell r="C314">
            <v>121.2</v>
          </cell>
          <cell r="D314">
            <v>51</v>
          </cell>
          <cell r="E314" t="str">
            <v>Regulator R08</v>
          </cell>
          <cell r="N314" t="str">
            <v>MC subproject</v>
          </cell>
          <cell r="O314">
            <v>280213</v>
          </cell>
          <cell r="S314" t="str">
            <v>280213-PS02</v>
          </cell>
          <cell r="T314">
            <v>204493</v>
          </cell>
          <cell r="U314">
            <v>100000</v>
          </cell>
          <cell r="V314" t="str">
            <v>2019 Part B</v>
          </cell>
          <cell r="W314">
            <v>43617</v>
          </cell>
        </row>
        <row r="315">
          <cell r="A315" t="str">
            <v>280213-PS04</v>
          </cell>
          <cell r="B315" t="str">
            <v>MCES Mpls Interceptor 2</v>
          </cell>
          <cell r="C315">
            <v>121.3</v>
          </cell>
          <cell r="D315">
            <v>51</v>
          </cell>
          <cell r="E315" t="str">
            <v>Rehab 1-MN-344 tunnel &amp; R04</v>
          </cell>
          <cell r="N315" t="str">
            <v>MC subproject</v>
          </cell>
          <cell r="O315">
            <v>280213</v>
          </cell>
          <cell r="S315" t="str">
            <v>280213-PS04</v>
          </cell>
          <cell r="T315">
            <v>24855538</v>
          </cell>
          <cell r="U315">
            <v>2350000</v>
          </cell>
          <cell r="V315" t="str">
            <v>2019 Part B</v>
          </cell>
          <cell r="W315">
            <v>43525</v>
          </cell>
        </row>
        <row r="316">
          <cell r="A316" t="str">
            <v>280346-PD00</v>
          </cell>
          <cell r="B316" t="str">
            <v>MCES MWWTP Asset Renewal</v>
          </cell>
          <cell r="C316">
            <v>155</v>
          </cell>
          <cell r="D316">
            <v>46</v>
          </cell>
          <cell r="E316" t="str">
            <v>Plant improvements</v>
          </cell>
          <cell r="F316">
            <v>61118212</v>
          </cell>
          <cell r="M316">
            <v>3300000</v>
          </cell>
          <cell r="N316" t="str">
            <v>MC mother</v>
          </cell>
          <cell r="O316">
            <v>280346</v>
          </cell>
          <cell r="Q316" t="str">
            <v>280346-PD00</v>
          </cell>
          <cell r="R316" t="str">
            <v>280346-PD00</v>
          </cell>
          <cell r="T316">
            <v>52864667</v>
          </cell>
          <cell r="U316">
            <v>0</v>
          </cell>
          <cell r="V316" t="str">
            <v>Carryover Project</v>
          </cell>
          <cell r="W316" t="str">
            <v>NA</v>
          </cell>
          <cell r="X316">
            <v>43040</v>
          </cell>
          <cell r="Y316">
            <v>58303879</v>
          </cell>
          <cell r="Z316">
            <v>2500000</v>
          </cell>
          <cell r="AB316">
            <v>43525</v>
          </cell>
          <cell r="AC316">
            <v>2814333</v>
          </cell>
          <cell r="AD316">
            <v>800000</v>
          </cell>
        </row>
        <row r="317">
          <cell r="A317" t="str">
            <v>280346-PS01</v>
          </cell>
          <cell r="B317" t="str">
            <v>MCES MWWTP Asset Renewal</v>
          </cell>
          <cell r="C317">
            <v>155.1</v>
          </cell>
          <cell r="D317">
            <v>46</v>
          </cell>
          <cell r="E317" t="str">
            <v>Electrical distrubution renewal, Ph1</v>
          </cell>
          <cell r="N317" t="str">
            <v>MC subproject</v>
          </cell>
          <cell r="O317">
            <v>280346</v>
          </cell>
          <cell r="T317">
            <v>5439212</v>
          </cell>
          <cell r="U317">
            <v>2500000</v>
          </cell>
          <cell r="V317" t="str">
            <v>Carryover Project</v>
          </cell>
          <cell r="W317">
            <v>43040</v>
          </cell>
        </row>
        <row r="318">
          <cell r="A318" t="str">
            <v>280346-PS02</v>
          </cell>
          <cell r="B318" t="str">
            <v>MCES MWWTP Asset Renewal</v>
          </cell>
          <cell r="C318">
            <v>155.19999999999999</v>
          </cell>
          <cell r="D318">
            <v>46</v>
          </cell>
          <cell r="E318" t="str">
            <v>SMB Scum Processing and Roof Improvements</v>
          </cell>
          <cell r="N318" t="str">
            <v>MC subproject</v>
          </cell>
          <cell r="O318">
            <v>280346</v>
          </cell>
          <cell r="S318" t="str">
            <v>280346-PS02</v>
          </cell>
          <cell r="T318">
            <v>2814333</v>
          </cell>
          <cell r="U318">
            <v>800000</v>
          </cell>
          <cell r="V318" t="str">
            <v>2019 Part B</v>
          </cell>
          <cell r="W318">
            <v>43525</v>
          </cell>
        </row>
        <row r="319">
          <cell r="A319" t="str">
            <v>279435-PD00</v>
          </cell>
          <cell r="B319" t="str">
            <v>MCES MWWTP Rehab &amp; Facilities Imp</v>
          </cell>
          <cell r="C319">
            <v>153</v>
          </cell>
          <cell r="D319">
            <v>46</v>
          </cell>
          <cell r="E319" t="str">
            <v>Rehab treatment facilities</v>
          </cell>
          <cell r="F319">
            <v>28239902</v>
          </cell>
          <cell r="M319">
            <v>5557500</v>
          </cell>
          <cell r="N319" t="str">
            <v>MC mother</v>
          </cell>
          <cell r="O319">
            <v>279435</v>
          </cell>
          <cell r="Q319" t="str">
            <v>279435-PD00</v>
          </cell>
          <cell r="R319" t="str">
            <v>279435-PD00</v>
          </cell>
          <cell r="T319">
            <v>756357</v>
          </cell>
          <cell r="U319">
            <v>0</v>
          </cell>
          <cell r="V319" t="str">
            <v>Carryover Project</v>
          </cell>
          <cell r="W319" t="str">
            <v>N/A</v>
          </cell>
          <cell r="X319">
            <v>41913</v>
          </cell>
          <cell r="Y319">
            <v>1195297</v>
          </cell>
          <cell r="Z319">
            <v>607500</v>
          </cell>
          <cell r="AB319">
            <v>43160</v>
          </cell>
          <cell r="AC319">
            <v>27044605</v>
          </cell>
          <cell r="AD319">
            <v>4950000</v>
          </cell>
        </row>
        <row r="320">
          <cell r="A320" t="str">
            <v>279435-PS23</v>
          </cell>
          <cell r="B320" t="str">
            <v>MCES MWWTP Rehab &amp; Facilities Imp</v>
          </cell>
          <cell r="C320">
            <v>153.19999999999999</v>
          </cell>
          <cell r="D320">
            <v>46</v>
          </cell>
          <cell r="E320" t="str">
            <v>Sludge Storage Tank Mixers</v>
          </cell>
          <cell r="N320" t="str">
            <v>MC subproject</v>
          </cell>
          <cell r="O320">
            <v>279435</v>
          </cell>
          <cell r="S320" t="str">
            <v>279435-PS23</v>
          </cell>
          <cell r="T320">
            <v>2395525</v>
          </cell>
          <cell r="U320">
            <v>700000</v>
          </cell>
          <cell r="V320" t="str">
            <v>2019 Part B</v>
          </cell>
          <cell r="W320">
            <v>43160</v>
          </cell>
        </row>
        <row r="321">
          <cell r="A321" t="str">
            <v>279435-PS24</v>
          </cell>
          <cell r="B321" t="str">
            <v>MCES MWWTP Rehab &amp; Facilities Imp</v>
          </cell>
          <cell r="C321">
            <v>153.30000000000001</v>
          </cell>
          <cell r="D321">
            <v>46</v>
          </cell>
          <cell r="E321" t="str">
            <v>EPT Improve. &amp; Flotation Thickeners Renewal</v>
          </cell>
          <cell r="N321" t="str">
            <v>MC subproject</v>
          </cell>
          <cell r="O321">
            <v>279435</v>
          </cell>
          <cell r="T321">
            <v>438940</v>
          </cell>
          <cell r="U321">
            <v>607500</v>
          </cell>
          <cell r="V321" t="str">
            <v>Carryover Project</v>
          </cell>
          <cell r="W321">
            <v>41913</v>
          </cell>
        </row>
        <row r="322">
          <cell r="A322" t="str">
            <v>279435-PS30</v>
          </cell>
          <cell r="B322" t="str">
            <v>MCES MWWTP Rehab &amp; Facilities Imp</v>
          </cell>
          <cell r="C322">
            <v>153.5</v>
          </cell>
          <cell r="D322">
            <v>46</v>
          </cell>
          <cell r="E322" t="str">
            <v>HVAC Improvements Phase 2</v>
          </cell>
          <cell r="N322" t="str">
            <v>MC subproject</v>
          </cell>
          <cell r="O322">
            <v>279435</v>
          </cell>
          <cell r="S322" t="str">
            <v>279435-PS30</v>
          </cell>
          <cell r="T322">
            <v>499657</v>
          </cell>
          <cell r="U322">
            <v>0</v>
          </cell>
          <cell r="V322" t="str">
            <v>2019 Part B</v>
          </cell>
          <cell r="W322">
            <v>43647</v>
          </cell>
        </row>
        <row r="323">
          <cell r="A323" t="str">
            <v>279435-PS31</v>
          </cell>
          <cell r="B323" t="str">
            <v>MCES MWWTP Rehab &amp; Facilities Imp</v>
          </cell>
          <cell r="C323">
            <v>153.6</v>
          </cell>
          <cell r="D323">
            <v>46</v>
          </cell>
          <cell r="E323" t="str">
            <v>Water Improvements - Fire Protection</v>
          </cell>
          <cell r="N323" t="str">
            <v>MC subproject</v>
          </cell>
          <cell r="O323">
            <v>279435</v>
          </cell>
          <cell r="S323" t="str">
            <v>279435-PS31</v>
          </cell>
          <cell r="T323">
            <v>8500001</v>
          </cell>
          <cell r="U323">
            <v>2250000</v>
          </cell>
          <cell r="V323" t="str">
            <v>2019 Part B</v>
          </cell>
          <cell r="W323">
            <v>43617</v>
          </cell>
        </row>
        <row r="324">
          <cell r="A324" t="str">
            <v>279435-PS35</v>
          </cell>
          <cell r="B324" t="str">
            <v>MCES MWWTP Rehab &amp; Facilities Imp</v>
          </cell>
          <cell r="C324">
            <v>153.69999999999999</v>
          </cell>
          <cell r="D324">
            <v>46</v>
          </cell>
          <cell r="E324" t="str">
            <v>SMB Baghouse/Scrubber/Misc Improvements</v>
          </cell>
          <cell r="N324" t="str">
            <v>MC subproject</v>
          </cell>
          <cell r="O324">
            <v>279435</v>
          </cell>
          <cell r="S324" t="str">
            <v>279435-PS35</v>
          </cell>
          <cell r="T324">
            <v>15649422</v>
          </cell>
          <cell r="U324">
            <v>2000000</v>
          </cell>
          <cell r="V324" t="str">
            <v>2019 Part B</v>
          </cell>
          <cell r="W324">
            <v>43525</v>
          </cell>
        </row>
        <row r="325">
          <cell r="A325" t="str">
            <v>272355-PS00</v>
          </cell>
          <cell r="B325" t="str">
            <v>MCES MWWTP Solids Processing Improvements</v>
          </cell>
          <cell r="C325">
            <v>154</v>
          </cell>
          <cell r="D325">
            <v>46</v>
          </cell>
          <cell r="E325" t="str">
            <v>Solids processing improvements</v>
          </cell>
          <cell r="F325">
            <v>24947410</v>
          </cell>
          <cell r="M325">
            <v>25000</v>
          </cell>
          <cell r="N325" t="str">
            <v>MC mother</v>
          </cell>
          <cell r="O325">
            <v>272355</v>
          </cell>
          <cell r="Q325" t="str">
            <v>272355-PS00</v>
          </cell>
          <cell r="R325" t="str">
            <v>272355-PS00</v>
          </cell>
          <cell r="T325">
            <v>24947410</v>
          </cell>
          <cell r="U325">
            <v>25000</v>
          </cell>
          <cell r="V325" t="str">
            <v>Carryover Project</v>
          </cell>
          <cell r="W325" t="str">
            <v>NA</v>
          </cell>
          <cell r="X325" t="str">
            <v>NA</v>
          </cell>
          <cell r="Y325">
            <v>24947410</v>
          </cell>
          <cell r="Z325">
            <v>25000</v>
          </cell>
          <cell r="AC325">
            <v>0</v>
          </cell>
          <cell r="AD325">
            <v>0</v>
          </cell>
        </row>
        <row r="326">
          <cell r="A326" t="str">
            <v>280616-PS01</v>
          </cell>
          <cell r="B326" t="str">
            <v>MCES SE Metro Water Reclamation Facility</v>
          </cell>
          <cell r="C326">
            <v>91</v>
          </cell>
          <cell r="D326">
            <v>56</v>
          </cell>
          <cell r="E326" t="str">
            <v>SE metro water reclamation facility</v>
          </cell>
          <cell r="F326">
            <v>27000000</v>
          </cell>
          <cell r="M326">
            <v>2600000</v>
          </cell>
          <cell r="N326" t="str">
            <v>MC single</v>
          </cell>
          <cell r="O326">
            <v>280616</v>
          </cell>
          <cell r="Q326" t="str">
            <v>280616-PS01</v>
          </cell>
          <cell r="S326" t="str">
            <v>280616-PS01</v>
          </cell>
          <cell r="T326">
            <v>27000000</v>
          </cell>
          <cell r="U326">
            <v>2600000</v>
          </cell>
          <cell r="V326" t="str">
            <v>2019 Part B</v>
          </cell>
          <cell r="W326">
            <v>43617</v>
          </cell>
          <cell r="AB326">
            <v>43617</v>
          </cell>
          <cell r="AC326">
            <v>27000000</v>
          </cell>
          <cell r="AD326">
            <v>2600000</v>
          </cell>
        </row>
        <row r="327">
          <cell r="A327" t="str">
            <v>280267-PD00</v>
          </cell>
          <cell r="B327" t="str">
            <v>MCES Seneca Area System Rehab</v>
          </cell>
          <cell r="C327">
            <v>129</v>
          </cell>
          <cell r="D327">
            <v>50</v>
          </cell>
          <cell r="E327" t="str">
            <v>System rehab</v>
          </cell>
          <cell r="F327">
            <v>5255925</v>
          </cell>
          <cell r="M327">
            <v>25000</v>
          </cell>
          <cell r="N327" t="str">
            <v>MC mother</v>
          </cell>
          <cell r="O327">
            <v>280267</v>
          </cell>
          <cell r="Q327" t="str">
            <v>280267-PD00</v>
          </cell>
          <cell r="R327" t="str">
            <v>280267-PD00</v>
          </cell>
          <cell r="T327">
            <v>5255925</v>
          </cell>
          <cell r="U327">
            <v>25000</v>
          </cell>
          <cell r="V327" t="str">
            <v>Carryover Project</v>
          </cell>
          <cell r="W327" t="str">
            <v>NA</v>
          </cell>
          <cell r="X327" t="str">
            <v>NA</v>
          </cell>
          <cell r="Y327">
            <v>5255925</v>
          </cell>
          <cell r="Z327">
            <v>25000</v>
          </cell>
          <cell r="AC327">
            <v>0</v>
          </cell>
          <cell r="AD327">
            <v>0</v>
          </cell>
        </row>
        <row r="328">
          <cell r="A328" t="str">
            <v>280266-PD00</v>
          </cell>
          <cell r="B328" t="str">
            <v>MCES Seneca Solids Processing Improvements</v>
          </cell>
          <cell r="C328">
            <v>173</v>
          </cell>
          <cell r="D328">
            <v>45</v>
          </cell>
          <cell r="E328" t="str">
            <v>Biosolids improvements</v>
          </cell>
          <cell r="F328">
            <v>22084878</v>
          </cell>
          <cell r="M328">
            <v>4500000</v>
          </cell>
          <cell r="N328" t="str">
            <v>MC mother</v>
          </cell>
          <cell r="O328">
            <v>280266</v>
          </cell>
          <cell r="Q328" t="str">
            <v>280266-PD00</v>
          </cell>
          <cell r="R328" t="str">
            <v>280266-PD00</v>
          </cell>
          <cell r="T328">
            <v>110451</v>
          </cell>
          <cell r="U328">
            <v>0</v>
          </cell>
          <cell r="V328" t="str">
            <v>Carryover Project</v>
          </cell>
          <cell r="W328" t="str">
            <v>NA</v>
          </cell>
          <cell r="X328">
            <v>43160</v>
          </cell>
          <cell r="Y328">
            <v>22084878</v>
          </cell>
          <cell r="Z328">
            <v>4500000</v>
          </cell>
          <cell r="AC328">
            <v>0</v>
          </cell>
          <cell r="AD328">
            <v>0</v>
          </cell>
        </row>
        <row r="329">
          <cell r="A329" t="str">
            <v>280266-PS02</v>
          </cell>
          <cell r="B329" t="str">
            <v>MCES Seneca Solids Processing Improvements</v>
          </cell>
          <cell r="C329">
            <v>173.1</v>
          </cell>
          <cell r="D329">
            <v>45</v>
          </cell>
          <cell r="E329" t="str">
            <v>Biosolids improvements, Phase 2</v>
          </cell>
          <cell r="N329" t="str">
            <v>MC subproject</v>
          </cell>
          <cell r="O329">
            <v>280266</v>
          </cell>
          <cell r="T329">
            <v>21974427</v>
          </cell>
          <cell r="U329">
            <v>4500000</v>
          </cell>
          <cell r="V329" t="str">
            <v>Carryover Project</v>
          </cell>
          <cell r="W329">
            <v>43160</v>
          </cell>
        </row>
        <row r="330">
          <cell r="A330" t="str">
            <v>280269-PD00</v>
          </cell>
          <cell r="B330" t="str">
            <v>MCES St Bonifacius LS/FM Rehab</v>
          </cell>
          <cell r="C330">
            <v>163</v>
          </cell>
          <cell r="D330">
            <v>46</v>
          </cell>
          <cell r="E330" t="str">
            <v>Rehab lift station and forcemain</v>
          </cell>
          <cell r="F330">
            <v>22371131</v>
          </cell>
          <cell r="M330">
            <v>1500000</v>
          </cell>
          <cell r="N330" t="str">
            <v>MC mother</v>
          </cell>
          <cell r="O330">
            <v>280269</v>
          </cell>
          <cell r="Q330" t="str">
            <v>280269-PD00</v>
          </cell>
          <cell r="R330" t="str">
            <v>280269-PD00</v>
          </cell>
          <cell r="T330">
            <v>750000</v>
          </cell>
          <cell r="U330">
            <v>750000</v>
          </cell>
          <cell r="V330" t="str">
            <v>Carryover Project</v>
          </cell>
          <cell r="W330" t="str">
            <v>NA</v>
          </cell>
          <cell r="X330" t="str">
            <v>NA</v>
          </cell>
          <cell r="Y330">
            <v>750000</v>
          </cell>
          <cell r="Z330">
            <v>750000</v>
          </cell>
        </row>
        <row r="331">
          <cell r="A331" t="str">
            <v>280269-PS01</v>
          </cell>
          <cell r="B331" t="str">
            <v>MCES St Bonifacius LS/FM Rehab</v>
          </cell>
          <cell r="C331">
            <v>163.1</v>
          </cell>
          <cell r="D331">
            <v>46</v>
          </cell>
          <cell r="E331" t="str">
            <v>Rehab lift station and forcemain</v>
          </cell>
          <cell r="N331" t="str">
            <v>MC subproject</v>
          </cell>
          <cell r="O331">
            <v>280269</v>
          </cell>
          <cell r="S331" t="str">
            <v>280269-PS01</v>
          </cell>
          <cell r="T331">
            <v>21621131</v>
          </cell>
          <cell r="U331">
            <v>750000</v>
          </cell>
          <cell r="V331" t="str">
            <v>2019 Part B</v>
          </cell>
          <cell r="W331">
            <v>43617</v>
          </cell>
          <cell r="AB331">
            <v>43617</v>
          </cell>
          <cell r="AC331">
            <v>21621131</v>
          </cell>
          <cell r="AD331">
            <v>750000</v>
          </cell>
        </row>
        <row r="332">
          <cell r="A332" t="str">
            <v>280347-PD00</v>
          </cell>
          <cell r="B332" t="str">
            <v>MCES St Paul Interceptor</v>
          </cell>
          <cell r="C332">
            <v>164</v>
          </cell>
          <cell r="D332">
            <v>46</v>
          </cell>
          <cell r="E332" t="str">
            <v>Rehab interceptor</v>
          </cell>
          <cell r="F332">
            <v>40286162</v>
          </cell>
          <cell r="M332">
            <v>4502500</v>
          </cell>
          <cell r="N332" t="str">
            <v>MC mother</v>
          </cell>
          <cell r="O332">
            <v>280347</v>
          </cell>
          <cell r="Q332" t="str">
            <v>280347-PD00</v>
          </cell>
          <cell r="R332" t="str">
            <v>280347-PD00</v>
          </cell>
          <cell r="T332">
            <v>16009270</v>
          </cell>
          <cell r="U332">
            <v>1000000</v>
          </cell>
          <cell r="V332" t="str">
            <v>Carryover Project</v>
          </cell>
          <cell r="W332" t="str">
            <v>NA</v>
          </cell>
          <cell r="X332">
            <v>43282</v>
          </cell>
          <cell r="Y332">
            <v>32606162</v>
          </cell>
          <cell r="Z332">
            <v>4502500</v>
          </cell>
          <cell r="AC332">
            <v>0</v>
          </cell>
          <cell r="AD332">
            <v>0</v>
          </cell>
        </row>
        <row r="333">
          <cell r="A333" t="str">
            <v>280347-PS02</v>
          </cell>
          <cell r="B333" t="str">
            <v>MCES St Paul Interceptor</v>
          </cell>
          <cell r="C333">
            <v>164.2</v>
          </cell>
          <cell r="D333">
            <v>46</v>
          </cell>
          <cell r="E333" t="str">
            <v>SPIS Eastview/Mounds Park Rehab</v>
          </cell>
          <cell r="N333" t="str">
            <v>MC subproject</v>
          </cell>
          <cell r="O333">
            <v>280347</v>
          </cell>
          <cell r="T333">
            <v>16596892</v>
          </cell>
          <cell r="U333">
            <v>3502500</v>
          </cell>
          <cell r="V333" t="str">
            <v>Carryover Project</v>
          </cell>
          <cell r="W333">
            <v>43282</v>
          </cell>
        </row>
        <row r="334">
          <cell r="A334" t="str">
            <v>280347-PS03</v>
          </cell>
          <cell r="B334" t="str">
            <v>MCES St Paul Interceptor</v>
          </cell>
          <cell r="C334">
            <v>164.3</v>
          </cell>
          <cell r="D334">
            <v>46</v>
          </cell>
          <cell r="E334" t="str">
            <v>SPIS Battle Creek Rehab</v>
          </cell>
          <cell r="N334" t="str">
            <v>MC subproject</v>
          </cell>
          <cell r="O334">
            <v>280347</v>
          </cell>
          <cell r="T334">
            <v>7680000</v>
          </cell>
          <cell r="U334">
            <v>0</v>
          </cell>
          <cell r="V334">
            <v>0</v>
          </cell>
          <cell r="W334">
            <v>43739</v>
          </cell>
        </row>
        <row r="335">
          <cell r="F335">
            <v>459444701</v>
          </cell>
          <cell r="M335">
            <v>45000000</v>
          </cell>
          <cell r="Y335">
            <v>268784420</v>
          </cell>
          <cell r="Z335">
            <v>30750000</v>
          </cell>
          <cell r="AC335">
            <v>121504083</v>
          </cell>
          <cell r="AD335">
            <v>14250000</v>
          </cell>
        </row>
      </sheetData>
      <sheetData sheetId="3"/>
      <sheetData sheetId="4" refreshError="1"/>
      <sheetData sheetId="5"/>
      <sheetData sheetId="6" refreshError="1"/>
      <sheetData sheetId="7" refreshError="1"/>
      <sheetData sheetId="8">
        <row r="5">
          <cell r="B5" t="str">
            <v>PFA Project Number</v>
          </cell>
          <cell r="C5" t="str">
            <v>Project Name</v>
          </cell>
          <cell r="D5" t="str">
            <v>Project Description</v>
          </cell>
          <cell r="E5" t="str">
            <v>Project Overview</v>
          </cell>
          <cell r="F5" t="str">
            <v>Proposed Outcomes</v>
          </cell>
          <cell r="G5" t="str">
            <v>Start Date (contract award)</v>
          </cell>
          <cell r="H5" t="str">
            <v>Contract FY</v>
          </cell>
          <cell r="I5" t="str">
            <v>PSIG (TMDL) Grant (MS 446A.073)</v>
          </cell>
          <cell r="J5" t="str">
            <v>Phosphorus Reduction Grant (MS 446A.074)</v>
          </cell>
          <cell r="K5" t="str">
            <v>Small Comm WWT TA Grant</v>
          </cell>
          <cell r="L5" t="str">
            <v>Small Comm WWT Const Grant</v>
          </cell>
          <cell r="M5" t="str">
            <v>Small Community WWT Const Loan</v>
          </cell>
          <cell r="N5" t="str">
            <v>Total CWF Awarded</v>
          </cell>
          <cell r="O5" t="str">
            <v>Project Cost To Meet CWF Reqmnts (ex: cost to meet TMDL req.)</v>
          </cell>
          <cell r="P5" t="str">
            <v>Leveraged Funds To Meet CWF Requirements</v>
          </cell>
          <cell r="Q5" t="str">
            <v>Total Project Cost For All Work Done At The Time</v>
          </cell>
          <cell r="R5" t="str">
            <v>Project Type</v>
          </cell>
          <cell r="S5" t="str">
            <v>County</v>
          </cell>
          <cell r="T5" t="str">
            <v>Major Basin</v>
          </cell>
          <cell r="U5" t="str">
            <v>Watershed</v>
          </cell>
          <cell r="V5" t="str">
            <v>8 digit HUC</v>
          </cell>
          <cell r="W5" t="str">
            <v>latitude</v>
          </cell>
          <cell r="X5" t="str">
            <v>longitude</v>
          </cell>
          <cell r="Y5" t="str">
            <v>Non-Compliant Systems Fixed</v>
          </cell>
          <cell r="Z5" t="str">
            <v>Total Phos Reduction (lbs)</v>
          </cell>
          <cell r="AA5" t="str">
            <v>Nitrogen Removal</v>
          </cell>
          <cell r="AB5" t="str">
            <v>Chlorides</v>
          </cell>
          <cell r="AC5" t="str">
            <v>Mercury Reduction</v>
          </cell>
          <cell r="AD5" t="str">
            <v>Total Suspended Solids (TSS) Reduction (lbs)</v>
          </cell>
          <cell r="AE5" t="str">
            <v>CWRF Loan</v>
          </cell>
          <cell r="AF5" t="str">
            <v>CWRF PF Grant</v>
          </cell>
          <cell r="AG5" t="str">
            <v>WIF Grant/Loan</v>
          </cell>
          <cell r="AH5" t="str">
            <v>USDA Rural Development Grant</v>
          </cell>
          <cell r="AI5" t="str">
            <v>USDA Rural Development Loan</v>
          </cell>
          <cell r="AJ5" t="str">
            <v>DEED Small Cities Development Program Grant</v>
          </cell>
          <cell r="AK5" t="str">
            <v>Other Funds</v>
          </cell>
          <cell r="AL5" t="str">
            <v>Other Funds Source</v>
          </cell>
        </row>
        <row r="6">
          <cell r="C6" t="str">
            <v>FY 2007</v>
          </cell>
          <cell r="R6" t="str">
            <v>Year divider</v>
          </cell>
        </row>
        <row r="7">
          <cell r="C7" t="str">
            <v>Conger</v>
          </cell>
          <cell r="D7" t="str">
            <v>Unsewered, collection and treatment</v>
          </cell>
          <cell r="E7" t="str">
            <v>Construct sewer collection and treatment system for unsewered area</v>
          </cell>
          <cell r="F7" t="str">
            <v>Meet TMDL wasteload allocation requirement by fixing failing septic systems</v>
          </cell>
          <cell r="G7">
            <v>2007</v>
          </cell>
          <cell r="H7">
            <v>2007</v>
          </cell>
          <cell r="I7">
            <v>544875</v>
          </cell>
          <cell r="N7">
            <v>544875</v>
          </cell>
          <cell r="O7">
            <v>1588034</v>
          </cell>
          <cell r="P7">
            <v>1043159</v>
          </cell>
          <cell r="Q7">
            <v>1922900</v>
          </cell>
          <cell r="R7" t="str">
            <v>Unswrd-Const</v>
          </cell>
          <cell r="S7" t="str">
            <v>Freeborn</v>
          </cell>
          <cell r="AH7">
            <v>232025</v>
          </cell>
          <cell r="AI7">
            <v>563000</v>
          </cell>
          <cell r="AJ7">
            <v>583000</v>
          </cell>
        </row>
        <row r="8">
          <cell r="C8" t="str">
            <v>Hammond</v>
          </cell>
          <cell r="D8" t="str">
            <v>Unsewered, collection and treatment</v>
          </cell>
          <cell r="E8" t="str">
            <v>Construct sewer collection and treatment system for unsewered area</v>
          </cell>
          <cell r="F8" t="str">
            <v>Meet TMDL wasteload allocation requirement by fixing failing septic systems</v>
          </cell>
          <cell r="G8">
            <v>2007</v>
          </cell>
          <cell r="H8">
            <v>2007</v>
          </cell>
          <cell r="I8">
            <v>810000</v>
          </cell>
          <cell r="N8">
            <v>810000</v>
          </cell>
          <cell r="O8">
            <v>2035000</v>
          </cell>
          <cell r="P8">
            <v>1225000</v>
          </cell>
          <cell r="Q8">
            <v>2035000</v>
          </cell>
          <cell r="R8" t="str">
            <v>Unswrd-Const</v>
          </cell>
          <cell r="S8" t="str">
            <v>Wabasha</v>
          </cell>
          <cell r="AH8">
            <v>894000</v>
          </cell>
          <cell r="AI8">
            <v>331000</v>
          </cell>
        </row>
        <row r="9">
          <cell r="C9" t="str">
            <v>Harris</v>
          </cell>
          <cell r="D9" t="str">
            <v>New treatment facility</v>
          </cell>
          <cell r="E9" t="str">
            <v>Construct wastewater treatment improvements to meet phosphorus discharge requirements</v>
          </cell>
          <cell r="F9" t="str">
            <v>Reduce wastewater phosphorus discharge to 1 mg/L or less</v>
          </cell>
          <cell r="G9">
            <v>2007</v>
          </cell>
          <cell r="H9">
            <v>2007</v>
          </cell>
          <cell r="J9">
            <v>267677</v>
          </cell>
          <cell r="N9">
            <v>267677</v>
          </cell>
          <cell r="O9">
            <v>356902</v>
          </cell>
          <cell r="P9">
            <v>89225</v>
          </cell>
          <cell r="Q9">
            <v>5863080</v>
          </cell>
          <cell r="R9" t="str">
            <v>WW-Phos</v>
          </cell>
          <cell r="S9" t="str">
            <v>Chisago</v>
          </cell>
          <cell r="AE9">
            <v>5375403</v>
          </cell>
          <cell r="AH9">
            <v>0</v>
          </cell>
          <cell r="AJ9">
            <v>220000</v>
          </cell>
        </row>
        <row r="10">
          <cell r="C10" t="str">
            <v>Lester Prairie</v>
          </cell>
          <cell r="D10" t="str">
            <v>Rehab/expand existing system</v>
          </cell>
          <cell r="E10" t="str">
            <v>Construct wastewater treatment improvements to meet phosphorus discharge requirements</v>
          </cell>
          <cell r="F10" t="str">
            <v>Reduce wastewater phosphorus discharge to 1 mg/L or less</v>
          </cell>
          <cell r="G10">
            <v>2007</v>
          </cell>
          <cell r="H10">
            <v>2007</v>
          </cell>
          <cell r="J10">
            <v>403588</v>
          </cell>
          <cell r="N10">
            <v>403588</v>
          </cell>
          <cell r="O10">
            <v>538117</v>
          </cell>
          <cell r="P10">
            <v>134529</v>
          </cell>
          <cell r="Q10">
            <v>5458788</v>
          </cell>
          <cell r="R10" t="str">
            <v>WW-Phos</v>
          </cell>
          <cell r="S10" t="str">
            <v>McLeod</v>
          </cell>
          <cell r="AE10">
            <v>5055200</v>
          </cell>
          <cell r="AH10">
            <v>0</v>
          </cell>
        </row>
        <row r="11">
          <cell r="C11" t="str">
            <v>Princeton</v>
          </cell>
          <cell r="D11" t="str">
            <v>Adv trmt - phosphorus</v>
          </cell>
          <cell r="E11" t="str">
            <v>Construct wastewater treatment improvements to meet phosphorus discharge requirements</v>
          </cell>
          <cell r="F11" t="str">
            <v>Reduce wastewater phosphorus discharge to 1 mg/L or less</v>
          </cell>
          <cell r="G11">
            <v>2007</v>
          </cell>
          <cell r="H11">
            <v>2007</v>
          </cell>
          <cell r="J11">
            <v>500000</v>
          </cell>
          <cell r="N11">
            <v>500000</v>
          </cell>
          <cell r="O11">
            <v>1925543</v>
          </cell>
          <cell r="P11">
            <v>1425543</v>
          </cell>
          <cell r="Q11">
            <v>1925543</v>
          </cell>
          <cell r="R11" t="str">
            <v>WW-Phos</v>
          </cell>
          <cell r="S11" t="str">
            <v>Mille Lacs</v>
          </cell>
        </row>
        <row r="12">
          <cell r="C12" t="str">
            <v>Red Wing - Phase 2</v>
          </cell>
          <cell r="D12" t="str">
            <v>Adv trmt - phosphorus</v>
          </cell>
          <cell r="E12" t="str">
            <v>Construct wastewater treatment improvements to meet phosphorus discharge requirements</v>
          </cell>
          <cell r="F12" t="str">
            <v>Reduce wastewater phosphorus discharge to 1 mg/L or less</v>
          </cell>
          <cell r="G12">
            <v>2007</v>
          </cell>
          <cell r="H12">
            <v>2007</v>
          </cell>
          <cell r="J12">
            <v>134227</v>
          </cell>
          <cell r="N12">
            <v>134227</v>
          </cell>
          <cell r="O12">
            <v>178970</v>
          </cell>
          <cell r="P12">
            <v>44743</v>
          </cell>
          <cell r="Q12">
            <v>178969.87</v>
          </cell>
          <cell r="R12" t="str">
            <v>WW-Phos</v>
          </cell>
          <cell r="S12" t="str">
            <v>Goodhue</v>
          </cell>
        </row>
        <row r="13">
          <cell r="C13" t="str">
            <v>Rochester</v>
          </cell>
          <cell r="D13" t="str">
            <v>Shoreline buffer around Silver Lake</v>
          </cell>
          <cell r="E13" t="str">
            <v>Construct stormwater BMPs to meet TMDL wasteload allocation</v>
          </cell>
          <cell r="F13" t="str">
            <v>Contributes to meeting TMDL wasteload allocation requirement</v>
          </cell>
          <cell r="G13">
            <v>2007</v>
          </cell>
          <cell r="H13">
            <v>2007</v>
          </cell>
          <cell r="I13">
            <v>209114</v>
          </cell>
          <cell r="N13">
            <v>209114</v>
          </cell>
          <cell r="O13">
            <v>418228</v>
          </cell>
          <cell r="P13">
            <v>209114</v>
          </cell>
          <cell r="Q13">
            <v>418228.52</v>
          </cell>
          <cell r="R13" t="str">
            <v>SW-Phos,TSS</v>
          </cell>
          <cell r="S13" t="str">
            <v>Olmsted</v>
          </cell>
        </row>
        <row r="14">
          <cell r="C14" t="str">
            <v>Taopi (tmdl grant was in 2008)</v>
          </cell>
          <cell r="D14" t="str">
            <v>Unsewered, individual on-site or cluster systems</v>
          </cell>
          <cell r="E14" t="str">
            <v>Construct sewer collection and treatment system for unsewered area</v>
          </cell>
          <cell r="F14" t="str">
            <v>Fix failing septic systems by building community wastewater system</v>
          </cell>
          <cell r="G14">
            <v>2007</v>
          </cell>
          <cell r="H14">
            <v>2007</v>
          </cell>
          <cell r="K14">
            <v>12200</v>
          </cell>
          <cell r="L14">
            <v>169361.9</v>
          </cell>
          <cell r="M14">
            <v>135411.38000000003</v>
          </cell>
          <cell r="N14">
            <v>316973.28000000003</v>
          </cell>
          <cell r="O14">
            <v>316973</v>
          </cell>
          <cell r="P14">
            <v>-0.28000000002793968</v>
          </cell>
          <cell r="Q14">
            <v>316973.28000000003</v>
          </cell>
          <cell r="R14" t="str">
            <v>Unswrd-Const</v>
          </cell>
          <cell r="S14" t="str">
            <v>Mower</v>
          </cell>
        </row>
        <row r="15">
          <cell r="C15" t="str">
            <v>FY 2008</v>
          </cell>
          <cell r="R15" t="str">
            <v>Year divider</v>
          </cell>
        </row>
        <row r="16">
          <cell r="C16" t="str">
            <v>Annandale/Maple Lake</v>
          </cell>
          <cell r="D16" t="str">
            <v>New treatment plant</v>
          </cell>
          <cell r="E16" t="str">
            <v>Construct wastewater treatment improvements to meet phosphorus discharge requirements</v>
          </cell>
          <cell r="F16" t="str">
            <v>Reduce wastewater phosphorus discharge to 1 mg/L or less</v>
          </cell>
          <cell r="G16">
            <v>2008</v>
          </cell>
          <cell r="H16">
            <v>2008</v>
          </cell>
          <cell r="J16">
            <v>500000</v>
          </cell>
          <cell r="N16">
            <v>500000</v>
          </cell>
          <cell r="O16">
            <v>747083</v>
          </cell>
          <cell r="P16">
            <v>247083</v>
          </cell>
          <cell r="Q16">
            <v>16536613</v>
          </cell>
          <cell r="R16" t="str">
            <v>WW-Phos</v>
          </cell>
          <cell r="S16" t="str">
            <v>Wright</v>
          </cell>
          <cell r="V16" t="str">
            <v>0701</v>
          </cell>
          <cell r="AE16">
            <v>16036613</v>
          </cell>
          <cell r="AH16">
            <v>0</v>
          </cell>
        </row>
        <row r="17">
          <cell r="C17" t="str">
            <v>Aurora Twp - Bixby</v>
          </cell>
          <cell r="D17" t="str">
            <v>Unsewered, new collection and treatment</v>
          </cell>
          <cell r="E17" t="str">
            <v>Evaluate alternatives to fix failing septic systems in unsewered area</v>
          </cell>
          <cell r="F17" t="str">
            <v>Develop plan to fix failing septic systems</v>
          </cell>
          <cell r="G17">
            <v>2008</v>
          </cell>
          <cell r="H17">
            <v>2008</v>
          </cell>
          <cell r="K17">
            <v>17484</v>
          </cell>
          <cell r="N17">
            <v>17484</v>
          </cell>
          <cell r="O17">
            <v>17484</v>
          </cell>
          <cell r="P17">
            <v>0</v>
          </cell>
          <cell r="Q17">
            <v>17484</v>
          </cell>
          <cell r="R17" t="str">
            <v>Unswrd-TA</v>
          </cell>
          <cell r="S17" t="str">
            <v>Steele</v>
          </cell>
          <cell r="V17" t="str">
            <v>0704</v>
          </cell>
        </row>
        <row r="18">
          <cell r="C18" t="str">
            <v>Barry</v>
          </cell>
          <cell r="D18" t="str">
            <v>Unsewered, potential on land discharge</v>
          </cell>
          <cell r="E18" t="str">
            <v>Evaluate alternatives to fix failing septic systems in unsewered area</v>
          </cell>
          <cell r="F18" t="str">
            <v>Develop plan to fix failing septic systems</v>
          </cell>
          <cell r="G18">
            <v>2008</v>
          </cell>
          <cell r="H18">
            <v>2008</v>
          </cell>
          <cell r="K18">
            <v>14500</v>
          </cell>
          <cell r="N18">
            <v>14500</v>
          </cell>
          <cell r="O18">
            <v>14500</v>
          </cell>
          <cell r="P18">
            <v>0</v>
          </cell>
          <cell r="Q18">
            <v>14500</v>
          </cell>
          <cell r="R18" t="str">
            <v>Unswrd-TA</v>
          </cell>
          <cell r="S18" t="str">
            <v>Big Stone</v>
          </cell>
          <cell r="V18" t="str">
            <v>0702</v>
          </cell>
        </row>
        <row r="19">
          <cell r="C19" t="str">
            <v>Doran</v>
          </cell>
          <cell r="D19" t="str">
            <v>Unsewered, new collection and treatment</v>
          </cell>
          <cell r="E19" t="str">
            <v>Evaluate alternatives to fix failing septic systems in unsewered area</v>
          </cell>
          <cell r="F19" t="str">
            <v>Develop plan to fix failing septic systems</v>
          </cell>
          <cell r="G19">
            <v>2008</v>
          </cell>
          <cell r="H19">
            <v>2008</v>
          </cell>
          <cell r="K19">
            <v>21500</v>
          </cell>
          <cell r="N19">
            <v>21500</v>
          </cell>
          <cell r="O19">
            <v>21500</v>
          </cell>
          <cell r="P19">
            <v>0</v>
          </cell>
          <cell r="Q19">
            <v>21500</v>
          </cell>
          <cell r="R19" t="str">
            <v>Unswrd-TA</v>
          </cell>
          <cell r="S19" t="str">
            <v>Wilkin</v>
          </cell>
          <cell r="V19" t="str">
            <v>0902</v>
          </cell>
        </row>
        <row r="20">
          <cell r="C20" t="str">
            <v>Forest City Twp</v>
          </cell>
          <cell r="D20" t="str">
            <v>Unsewered, potential SSTS</v>
          </cell>
          <cell r="E20" t="str">
            <v>Evaluate alternatives to fix failing septic systems in unsewered area</v>
          </cell>
          <cell r="F20" t="str">
            <v>Develop plan to fix failing septic systems</v>
          </cell>
          <cell r="G20">
            <v>2008</v>
          </cell>
          <cell r="H20">
            <v>2008</v>
          </cell>
          <cell r="K20">
            <v>21000</v>
          </cell>
          <cell r="N20">
            <v>21000</v>
          </cell>
          <cell r="O20">
            <v>21000</v>
          </cell>
          <cell r="P20">
            <v>0</v>
          </cell>
          <cell r="Q20">
            <v>21000</v>
          </cell>
          <cell r="R20" t="str">
            <v>Unswrd-TA</v>
          </cell>
          <cell r="S20" t="str">
            <v>Meeker</v>
          </cell>
          <cell r="V20" t="str">
            <v>0701</v>
          </cell>
        </row>
        <row r="21">
          <cell r="C21" t="str">
            <v>La Salle</v>
          </cell>
          <cell r="D21" t="str">
            <v>Unsewered, collection and treatment</v>
          </cell>
          <cell r="E21" t="str">
            <v>Construct sewer collection and treatment system for unsewered area</v>
          </cell>
          <cell r="F21" t="str">
            <v>Meet TMDL wasteload allocation requirement</v>
          </cell>
          <cell r="G21">
            <v>2008</v>
          </cell>
          <cell r="H21">
            <v>2008</v>
          </cell>
          <cell r="I21">
            <v>600000</v>
          </cell>
          <cell r="N21">
            <v>600000</v>
          </cell>
          <cell r="O21">
            <v>1750000</v>
          </cell>
          <cell r="P21">
            <v>1150000</v>
          </cell>
          <cell r="Q21">
            <v>1750000</v>
          </cell>
          <cell r="R21" t="str">
            <v>Unswrd-Const</v>
          </cell>
          <cell r="S21" t="str">
            <v>Watonwan</v>
          </cell>
          <cell r="V21" t="str">
            <v>0702</v>
          </cell>
          <cell r="Y21" t="str">
            <v>43</v>
          </cell>
          <cell r="AG21">
            <v>140000</v>
          </cell>
          <cell r="AH21">
            <v>700000</v>
          </cell>
          <cell r="AI21">
            <v>310000</v>
          </cell>
        </row>
        <row r="22">
          <cell r="C22" t="str">
            <v>Le Sueur / Henderson - MN River Valley PUC</v>
          </cell>
          <cell r="D22" t="str">
            <v>New joint treatment facility</v>
          </cell>
          <cell r="E22" t="str">
            <v>Construct wastewater treatment improvements to meet TMDL wasteload requirement</v>
          </cell>
          <cell r="F22" t="str">
            <v>Meet TMDL wasteload allocation requirement</v>
          </cell>
          <cell r="G22">
            <v>2008</v>
          </cell>
          <cell r="H22">
            <v>2008</v>
          </cell>
          <cell r="I22">
            <v>960932</v>
          </cell>
          <cell r="J22">
            <v>451780</v>
          </cell>
          <cell r="N22">
            <v>1412712</v>
          </cell>
          <cell r="O22">
            <v>3543154</v>
          </cell>
          <cell r="P22">
            <v>2130442</v>
          </cell>
          <cell r="Q22">
            <v>21479206</v>
          </cell>
          <cell r="R22" t="str">
            <v>WW-Phos</v>
          </cell>
          <cell r="S22" t="str">
            <v>Le Sueur / Sibley</v>
          </cell>
          <cell r="V22" t="str">
            <v>0702</v>
          </cell>
          <cell r="Z22">
            <v>1801.2</v>
          </cell>
          <cell r="AE22">
            <v>20066494</v>
          </cell>
          <cell r="AH22">
            <v>0</v>
          </cell>
        </row>
        <row r="23">
          <cell r="C23" t="str">
            <v>Madelia Phase 2</v>
          </cell>
          <cell r="D23" t="str">
            <v>Biosolids removal</v>
          </cell>
          <cell r="E23" t="str">
            <v>Construct wastewater treatment improvements to meet TMDL wasteload requirement</v>
          </cell>
          <cell r="F23" t="str">
            <v>Meet TMDL wasteload allocation requirement</v>
          </cell>
          <cell r="G23">
            <v>2008</v>
          </cell>
          <cell r="H23">
            <v>2008</v>
          </cell>
          <cell r="I23">
            <v>414286.83</v>
          </cell>
          <cell r="N23">
            <v>414286.83</v>
          </cell>
          <cell r="O23">
            <v>1309200</v>
          </cell>
          <cell r="P23">
            <v>894913.16999999993</v>
          </cell>
          <cell r="Q23">
            <v>4744187</v>
          </cell>
          <cell r="R23" t="str">
            <v>WW-Phos</v>
          </cell>
          <cell r="S23" t="str">
            <v>Watonwan</v>
          </cell>
          <cell r="V23" t="str">
            <v>0702</v>
          </cell>
          <cell r="AE23">
            <v>4000000</v>
          </cell>
          <cell r="AG23">
            <v>89587</v>
          </cell>
          <cell r="AH23">
            <v>0</v>
          </cell>
        </row>
        <row r="24">
          <cell r="C24" t="str">
            <v>Menahga</v>
          </cell>
          <cell r="D24" t="str">
            <v>Adv trmt - phosphorus</v>
          </cell>
          <cell r="E24" t="str">
            <v>Construct wastewater treatment improvements to meet phosphorus discharge requirements</v>
          </cell>
          <cell r="F24" t="str">
            <v>Reduce wastewater phosphorus discharge to 1 mg/L or less</v>
          </cell>
          <cell r="G24">
            <v>2008</v>
          </cell>
          <cell r="H24">
            <v>2008</v>
          </cell>
          <cell r="J24">
            <v>52728</v>
          </cell>
          <cell r="N24">
            <v>52728</v>
          </cell>
          <cell r="O24">
            <v>70305</v>
          </cell>
          <cell r="P24">
            <v>17577</v>
          </cell>
          <cell r="Q24">
            <v>70305</v>
          </cell>
          <cell r="R24" t="str">
            <v>WW-Phos</v>
          </cell>
          <cell r="S24" t="str">
            <v>Wadena</v>
          </cell>
          <cell r="V24" t="str">
            <v>0701</v>
          </cell>
        </row>
        <row r="25">
          <cell r="C25" t="str">
            <v>Meriden Township</v>
          </cell>
          <cell r="D25" t="str">
            <v>Unsewered, collection and treatment</v>
          </cell>
          <cell r="E25" t="str">
            <v>Construct sewer collection and treatment system for unsewered area</v>
          </cell>
          <cell r="F25" t="str">
            <v>Meet TMDL wasteload allocation requirement</v>
          </cell>
          <cell r="G25">
            <v>2008</v>
          </cell>
          <cell r="H25">
            <v>2008</v>
          </cell>
          <cell r="I25">
            <v>449679.83</v>
          </cell>
          <cell r="N25">
            <v>449679.83</v>
          </cell>
          <cell r="O25">
            <v>1296971</v>
          </cell>
          <cell r="P25">
            <v>847291.16999999993</v>
          </cell>
          <cell r="Q25">
            <v>1624133</v>
          </cell>
          <cell r="R25" t="str">
            <v>Unswrd-Const</v>
          </cell>
          <cell r="S25" t="str">
            <v>Steele</v>
          </cell>
          <cell r="V25" t="str">
            <v>0704</v>
          </cell>
          <cell r="Y25" t="str">
            <v>51</v>
          </cell>
          <cell r="AH25">
            <v>815000</v>
          </cell>
          <cell r="AI25">
            <v>231000</v>
          </cell>
        </row>
        <row r="26">
          <cell r="C26" t="str">
            <v>New Ulm</v>
          </cell>
          <cell r="D26" t="str">
            <v>Expand existing system, P removal</v>
          </cell>
          <cell r="E26" t="str">
            <v>Construct wastewater treatment improvements to meet TMDL wasteload requirement</v>
          </cell>
          <cell r="F26" t="str">
            <v>Meet TMDL wasteload allocation requirement</v>
          </cell>
          <cell r="G26">
            <v>2008</v>
          </cell>
          <cell r="H26">
            <v>2008</v>
          </cell>
          <cell r="I26">
            <v>267365</v>
          </cell>
          <cell r="N26">
            <v>267365</v>
          </cell>
          <cell r="O26">
            <v>534730</v>
          </cell>
          <cell r="P26">
            <v>267365</v>
          </cell>
          <cell r="Q26">
            <v>4270265</v>
          </cell>
          <cell r="R26" t="str">
            <v>WW-Phos</v>
          </cell>
          <cell r="S26" t="str">
            <v>Brown</v>
          </cell>
          <cell r="V26" t="str">
            <v>0702</v>
          </cell>
          <cell r="Z26">
            <v>18787.8</v>
          </cell>
          <cell r="AE26">
            <v>4002900</v>
          </cell>
        </row>
        <row r="27">
          <cell r="C27" t="str">
            <v>Red Rock Twp - Nicolville</v>
          </cell>
          <cell r="D27" t="str">
            <v>Unsewered, collection and treatment</v>
          </cell>
          <cell r="E27" t="str">
            <v>Evaluate alternatives to fix failing septic systems in unsewered area</v>
          </cell>
          <cell r="F27" t="str">
            <v>Develop plan to fix failing septic systems</v>
          </cell>
          <cell r="G27">
            <v>2008</v>
          </cell>
          <cell r="H27">
            <v>2008</v>
          </cell>
          <cell r="K27">
            <v>18000</v>
          </cell>
          <cell r="N27">
            <v>18000</v>
          </cell>
          <cell r="O27">
            <v>18000</v>
          </cell>
          <cell r="P27">
            <v>0</v>
          </cell>
          <cell r="Q27">
            <v>18000</v>
          </cell>
          <cell r="R27" t="str">
            <v>Unswrd-TA</v>
          </cell>
          <cell r="S27" t="str">
            <v>Mower</v>
          </cell>
          <cell r="V27" t="str">
            <v>0708</v>
          </cell>
        </row>
        <row r="28">
          <cell r="C28" t="str">
            <v>Somerset Twp - Hope</v>
          </cell>
          <cell r="D28" t="str">
            <v>Unsewered, collection and treatment</v>
          </cell>
          <cell r="E28" t="str">
            <v>Construct sewer collection and treatment system for unsewered area</v>
          </cell>
          <cell r="F28" t="str">
            <v>Meet TMDL wasteload allocation requirement</v>
          </cell>
          <cell r="G28">
            <v>2008</v>
          </cell>
          <cell r="H28">
            <v>2008</v>
          </cell>
          <cell r="I28">
            <v>418600</v>
          </cell>
          <cell r="N28">
            <v>418600</v>
          </cell>
          <cell r="O28">
            <v>837200</v>
          </cell>
          <cell r="P28">
            <v>418600</v>
          </cell>
          <cell r="Q28">
            <v>1043770</v>
          </cell>
          <cell r="R28" t="str">
            <v>Unswrd-Const</v>
          </cell>
          <cell r="S28" t="str">
            <v>Steele</v>
          </cell>
          <cell r="V28" t="str">
            <v>0704</v>
          </cell>
          <cell r="Y28" t="str">
            <v>41</v>
          </cell>
          <cell r="AG28">
            <v>168170</v>
          </cell>
          <cell r="AH28">
            <v>285000</v>
          </cell>
          <cell r="AI28">
            <v>172000</v>
          </cell>
        </row>
        <row r="29">
          <cell r="C29" t="str">
            <v>Taopi (SC grant was in 2007)</v>
          </cell>
          <cell r="D29" t="str">
            <v>Unsewered, individual on-site or cluster systems</v>
          </cell>
          <cell r="E29" t="str">
            <v>Construct sewer collection and treatment system for unsewered area</v>
          </cell>
          <cell r="F29" t="str">
            <v>Meet TMDL wasteload allocation requirement by fixing failing septic systems</v>
          </cell>
          <cell r="G29">
            <v>2008</v>
          </cell>
          <cell r="H29">
            <v>2008</v>
          </cell>
          <cell r="I29">
            <v>164388</v>
          </cell>
          <cell r="N29">
            <v>164388</v>
          </cell>
          <cell r="O29">
            <v>164388</v>
          </cell>
          <cell r="P29">
            <v>0</v>
          </cell>
          <cell r="Q29">
            <v>164388</v>
          </cell>
          <cell r="R29" t="str">
            <v>Unswrd-Const</v>
          </cell>
          <cell r="S29" t="str">
            <v>Mower</v>
          </cell>
          <cell r="V29" t="str">
            <v>0704</v>
          </cell>
        </row>
        <row r="30">
          <cell r="C30" t="str">
            <v>Walters</v>
          </cell>
          <cell r="D30" t="str">
            <v>Unsewered, collection and treatment</v>
          </cell>
          <cell r="E30" t="str">
            <v>Construct sewer collection and treatment system for unsewered area</v>
          </cell>
          <cell r="F30" t="str">
            <v>Meet TMDL wasteload allocation requirement</v>
          </cell>
          <cell r="G30">
            <v>2008</v>
          </cell>
          <cell r="H30">
            <v>2008</v>
          </cell>
          <cell r="I30">
            <v>565267</v>
          </cell>
          <cell r="N30">
            <v>565267</v>
          </cell>
          <cell r="O30">
            <v>1361265</v>
          </cell>
          <cell r="P30">
            <v>795998</v>
          </cell>
          <cell r="Q30">
            <v>1935267</v>
          </cell>
          <cell r="R30" t="str">
            <v>Unswrd-Const</v>
          </cell>
          <cell r="S30" t="str">
            <v>Faribault</v>
          </cell>
          <cell r="V30" t="str">
            <v>0702</v>
          </cell>
          <cell r="Z30">
            <v>140.37</v>
          </cell>
          <cell r="AG30">
            <v>602000</v>
          </cell>
          <cell r="AH30">
            <v>602000</v>
          </cell>
          <cell r="AI30">
            <v>165000</v>
          </cell>
          <cell r="AK30">
            <v>1000</v>
          </cell>
          <cell r="AL30" t="str">
            <v>City</v>
          </cell>
        </row>
        <row r="31">
          <cell r="C31" t="str">
            <v>FY 2009</v>
          </cell>
          <cell r="R31" t="str">
            <v>Year divider</v>
          </cell>
        </row>
        <row r="32">
          <cell r="C32" t="str">
            <v>Kandiyohi County - Diamond Lake</v>
          </cell>
          <cell r="D32" t="str">
            <v>Unsewered, connect to Green Lake SD</v>
          </cell>
          <cell r="E32" t="str">
            <v>Evaluate alternatives to fix failing septic systems in unsewered area</v>
          </cell>
          <cell r="F32" t="str">
            <v>Develop plan to fix failing septic systems</v>
          </cell>
          <cell r="G32">
            <v>2009</v>
          </cell>
          <cell r="H32">
            <v>2009</v>
          </cell>
          <cell r="K32">
            <v>22000</v>
          </cell>
          <cell r="N32">
            <v>22000</v>
          </cell>
          <cell r="O32">
            <v>22000</v>
          </cell>
          <cell r="P32">
            <v>0</v>
          </cell>
          <cell r="Q32">
            <v>22000</v>
          </cell>
          <cell r="R32" t="str">
            <v>Unswrd-TA</v>
          </cell>
          <cell r="S32" t="str">
            <v>Kandiyohi</v>
          </cell>
          <cell r="V32" t="str">
            <v>0701</v>
          </cell>
          <cell r="AK32">
            <v>6245000</v>
          </cell>
          <cell r="AL32" t="str">
            <v>Kandiyohi Co</v>
          </cell>
        </row>
        <row r="33">
          <cell r="C33" t="str">
            <v>Lake County (Larsmont)</v>
          </cell>
          <cell r="D33" t="str">
            <v>Unsewered, connect Larsmont to Duluth/N.Shore</v>
          </cell>
          <cell r="E33" t="str">
            <v>Evaluate alternatives to fix failing septic systems in unsewered area</v>
          </cell>
          <cell r="F33" t="str">
            <v>Develop plan to fix failing septic systems</v>
          </cell>
          <cell r="G33">
            <v>2009</v>
          </cell>
          <cell r="H33">
            <v>2009</v>
          </cell>
          <cell r="K33">
            <v>38500</v>
          </cell>
          <cell r="N33">
            <v>38500</v>
          </cell>
          <cell r="O33">
            <v>38500</v>
          </cell>
          <cell r="P33">
            <v>0</v>
          </cell>
          <cell r="Q33">
            <v>38500</v>
          </cell>
          <cell r="R33" t="str">
            <v>Unswrd-TA</v>
          </cell>
          <cell r="S33" t="str">
            <v>Lake</v>
          </cell>
          <cell r="V33" t="str">
            <v>0401</v>
          </cell>
        </row>
        <row r="34">
          <cell r="C34" t="str">
            <v>Minnesota City</v>
          </cell>
          <cell r="D34" t="str">
            <v>Unsewered, potential SSTS</v>
          </cell>
          <cell r="E34" t="str">
            <v>Evaluate alternatives to fix failing septic systems in unsewered area</v>
          </cell>
          <cell r="F34" t="str">
            <v>Develop plan to fix failing septic systems</v>
          </cell>
          <cell r="G34">
            <v>2009</v>
          </cell>
          <cell r="H34">
            <v>2009</v>
          </cell>
          <cell r="K34">
            <v>37701</v>
          </cell>
          <cell r="N34">
            <v>37701</v>
          </cell>
          <cell r="O34">
            <v>37701</v>
          </cell>
          <cell r="P34">
            <v>0</v>
          </cell>
          <cell r="Q34">
            <v>37701</v>
          </cell>
          <cell r="R34" t="str">
            <v>Unswrd-TA</v>
          </cell>
          <cell r="S34" t="str">
            <v>Winona</v>
          </cell>
          <cell r="V34" t="str">
            <v>0704</v>
          </cell>
          <cell r="Z34">
            <v>299.3</v>
          </cell>
        </row>
        <row r="35">
          <cell r="C35" t="str">
            <v>Northfield</v>
          </cell>
          <cell r="D35" t="str">
            <v>Stabilize shoreline on Cannon River at Ames Park</v>
          </cell>
          <cell r="E35" t="str">
            <v>Construct stormwater BMPs to meet TMDL wasteload allocation</v>
          </cell>
          <cell r="F35" t="str">
            <v>Meet TMDL wasteload allocation requirement for stormwater</v>
          </cell>
          <cell r="G35">
            <v>2009</v>
          </cell>
          <cell r="H35">
            <v>2009</v>
          </cell>
          <cell r="I35">
            <v>23000</v>
          </cell>
          <cell r="N35">
            <v>23000</v>
          </cell>
          <cell r="O35">
            <v>46000</v>
          </cell>
          <cell r="P35">
            <v>23000</v>
          </cell>
          <cell r="Q35">
            <v>46000</v>
          </cell>
          <cell r="R35" t="str">
            <v>SW-Phos,TSS</v>
          </cell>
          <cell r="S35" t="str">
            <v>Rice</v>
          </cell>
          <cell r="V35" t="str">
            <v>0704</v>
          </cell>
        </row>
        <row r="36">
          <cell r="C36" t="str">
            <v>FY 2010</v>
          </cell>
          <cell r="R36" t="str">
            <v>Year divider</v>
          </cell>
        </row>
        <row r="37">
          <cell r="B37" t="str">
            <v>279439-02</v>
          </cell>
          <cell r="C37" t="str">
            <v>Blue Earth</v>
          </cell>
          <cell r="D37" t="str">
            <v>Phase 2: biosolids storage</v>
          </cell>
          <cell r="E37" t="str">
            <v>Construct wastewater treatment improvements to meet TMDL wasteload requirement</v>
          </cell>
          <cell r="F37" t="str">
            <v>Meet TMDL wasteload allocation requirement</v>
          </cell>
          <cell r="G37">
            <v>39996</v>
          </cell>
          <cell r="H37">
            <v>2010</v>
          </cell>
          <cell r="I37">
            <v>317130</v>
          </cell>
          <cell r="N37">
            <v>317130</v>
          </cell>
          <cell r="O37">
            <v>634260</v>
          </cell>
          <cell r="P37">
            <v>317130</v>
          </cell>
          <cell r="Q37">
            <v>2047950</v>
          </cell>
          <cell r="R37" t="str">
            <v>WW-Phos</v>
          </cell>
          <cell r="S37" t="str">
            <v>Faribault</v>
          </cell>
          <cell r="T37" t="str">
            <v>Minnesota_x000D_ River</v>
          </cell>
          <cell r="U37" t="str">
            <v>Blue Earth River</v>
          </cell>
          <cell r="V37" t="str">
            <v>07020009</v>
          </cell>
          <cell r="W37">
            <v>43.644297000000002</v>
          </cell>
          <cell r="X37">
            <v>-94.114337000000006</v>
          </cell>
          <cell r="AE37">
            <v>741656</v>
          </cell>
          <cell r="AF37">
            <v>989164</v>
          </cell>
          <cell r="AH37">
            <v>0</v>
          </cell>
        </row>
        <row r="38">
          <cell r="B38" t="str">
            <v>279815-01</v>
          </cell>
          <cell r="C38" t="str">
            <v>Carlos Township</v>
          </cell>
          <cell r="D38" t="str">
            <v xml:space="preserve">Unsewered, potential SSTS </v>
          </cell>
          <cell r="E38" t="str">
            <v>Evaluate alternatives to fix failing septic systems in unsewered area</v>
          </cell>
          <cell r="F38" t="str">
            <v>Site evaluation and plan to fix failing septic systems</v>
          </cell>
          <cell r="G38">
            <v>40203</v>
          </cell>
          <cell r="H38">
            <v>2010</v>
          </cell>
          <cell r="K38">
            <v>33000</v>
          </cell>
          <cell r="N38">
            <v>33000</v>
          </cell>
          <cell r="O38">
            <v>33000</v>
          </cell>
          <cell r="P38">
            <v>0</v>
          </cell>
          <cell r="Q38">
            <v>33000</v>
          </cell>
          <cell r="R38" t="str">
            <v>Unswrd-TA</v>
          </cell>
          <cell r="S38" t="str">
            <v>Douglas</v>
          </cell>
          <cell r="T38" t="str">
            <v>Upper Mississippi</v>
          </cell>
          <cell r="U38" t="str">
            <v>Long Prairie River</v>
          </cell>
          <cell r="V38" t="str">
            <v>07010108</v>
          </cell>
          <cell r="W38">
            <v>46.008875000000003</v>
          </cell>
          <cell r="X38">
            <v>-95.381152999999998</v>
          </cell>
        </row>
        <row r="39">
          <cell r="B39" t="str">
            <v>279689-01</v>
          </cell>
          <cell r="C39" t="str">
            <v>Comfrey</v>
          </cell>
          <cell r="D39" t="str">
            <v xml:space="preserve">Rehab existing collection and treatment system </v>
          </cell>
          <cell r="E39" t="str">
            <v>Construct wastewater treatment improvements to meet TMDL wasteload requirement</v>
          </cell>
          <cell r="F39" t="str">
            <v>Meet TMDL wasteload allocation requirement</v>
          </cell>
          <cell r="G39">
            <v>40316</v>
          </cell>
          <cell r="H39">
            <v>2010</v>
          </cell>
          <cell r="I39">
            <v>175925</v>
          </cell>
          <cell r="J39">
            <v>175925</v>
          </cell>
          <cell r="N39">
            <v>351850</v>
          </cell>
          <cell r="O39">
            <v>454825</v>
          </cell>
          <cell r="P39">
            <v>102975</v>
          </cell>
          <cell r="Q39">
            <v>1652850</v>
          </cell>
          <cell r="R39" t="str">
            <v>WW-Phos</v>
          </cell>
          <cell r="S39" t="str">
            <v>Brown</v>
          </cell>
          <cell r="T39" t="str">
            <v>Minnesota_x000D_ River</v>
          </cell>
          <cell r="U39" t="str">
            <v>Minnesota River (Mankato)</v>
          </cell>
          <cell r="V39" t="str">
            <v>07020007</v>
          </cell>
          <cell r="W39">
            <v>44.110236</v>
          </cell>
          <cell r="X39">
            <v>-94.904708999999997</v>
          </cell>
          <cell r="Z39">
            <v>158.19999999999999</v>
          </cell>
          <cell r="AE39">
            <v>675130</v>
          </cell>
          <cell r="AG39">
            <v>610870</v>
          </cell>
        </row>
        <row r="40">
          <cell r="B40" t="str">
            <v>279643-01</v>
          </cell>
          <cell r="C40" t="str">
            <v>Faribault</v>
          </cell>
          <cell r="D40" t="str">
            <v>Rehab existing facility and advanced treatment</v>
          </cell>
          <cell r="E40" t="str">
            <v>Construct wastewater treatment improvements to meet phosphorus discharge requirements</v>
          </cell>
          <cell r="F40" t="str">
            <v>Reduce wastewater phosphorus discharge to 1 mg/L or less</v>
          </cell>
          <cell r="G40">
            <v>40189</v>
          </cell>
          <cell r="H40">
            <v>2010</v>
          </cell>
          <cell r="J40">
            <v>500000</v>
          </cell>
          <cell r="N40">
            <v>500000</v>
          </cell>
          <cell r="O40">
            <v>876854</v>
          </cell>
          <cell r="P40">
            <v>376854</v>
          </cell>
          <cell r="Q40">
            <v>26731798</v>
          </cell>
          <cell r="R40" t="str">
            <v>WW-Phos</v>
          </cell>
          <cell r="S40" t="str">
            <v>Rice</v>
          </cell>
          <cell r="T40" t="str">
            <v>Lower Mississippi</v>
          </cell>
          <cell r="U40" t="str">
            <v>Cannon River</v>
          </cell>
          <cell r="V40" t="str">
            <v>07040002</v>
          </cell>
          <cell r="W40">
            <v>44.30621</v>
          </cell>
          <cell r="X40">
            <v>-93.271925999999993</v>
          </cell>
          <cell r="Z40">
            <v>5421.3</v>
          </cell>
          <cell r="AE40">
            <v>24086798</v>
          </cell>
          <cell r="AF40">
            <v>2000000</v>
          </cell>
          <cell r="AK40">
            <v>145000</v>
          </cell>
          <cell r="AL40" t="str">
            <v>EPA</v>
          </cell>
        </row>
        <row r="41">
          <cell r="B41" t="str">
            <v>279638-01</v>
          </cell>
          <cell r="C41" t="str">
            <v>French Twp - Wall Street</v>
          </cell>
          <cell r="D41" t="str">
            <v>Unsewered, potential SSTS</v>
          </cell>
          <cell r="E41" t="str">
            <v>Evaluate alternatives to fix failing septic systems in unsewered area</v>
          </cell>
          <cell r="F41" t="str">
            <v>Site evaluation and plan to fix failing septic systems</v>
          </cell>
          <cell r="G41">
            <v>40010</v>
          </cell>
          <cell r="H41">
            <v>2010</v>
          </cell>
          <cell r="K41">
            <v>18500</v>
          </cell>
          <cell r="N41">
            <v>18500</v>
          </cell>
          <cell r="O41">
            <v>18500</v>
          </cell>
          <cell r="P41">
            <v>0</v>
          </cell>
          <cell r="Q41">
            <v>18500</v>
          </cell>
          <cell r="R41" t="str">
            <v>Unswrd-TA</v>
          </cell>
          <cell r="S41" t="str">
            <v>St. Louis</v>
          </cell>
          <cell r="T41" t="str">
            <v>Rainy River</v>
          </cell>
          <cell r="U41" t="str">
            <v>Little Fork River</v>
          </cell>
          <cell r="V41" t="str">
            <v>09030005</v>
          </cell>
          <cell r="W41">
            <v>47.660918000000002</v>
          </cell>
          <cell r="X41">
            <v>-92.944912000000002</v>
          </cell>
        </row>
        <row r="42">
          <cell r="B42" t="str">
            <v>279646-01</v>
          </cell>
          <cell r="C42" t="str">
            <v>Lake View Twp - N. Lake Sallie</v>
          </cell>
          <cell r="D42" t="str">
            <v>Unsewered, potential SSTS</v>
          </cell>
          <cell r="E42" t="str">
            <v>Evaluate alternatives to fix failing septic systems in unsewered area</v>
          </cell>
          <cell r="F42" t="str">
            <v>Site evaluation and plan to fix failing septic systems</v>
          </cell>
          <cell r="G42">
            <v>40219</v>
          </cell>
          <cell r="H42">
            <v>2010</v>
          </cell>
          <cell r="K42">
            <v>40000</v>
          </cell>
          <cell r="N42">
            <v>40000</v>
          </cell>
          <cell r="O42">
            <v>40000</v>
          </cell>
          <cell r="P42">
            <v>0</v>
          </cell>
          <cell r="Q42">
            <v>40000</v>
          </cell>
          <cell r="R42" t="str">
            <v>Unswrd-TA</v>
          </cell>
          <cell r="S42" t="str">
            <v>Becker</v>
          </cell>
          <cell r="T42" t="str">
            <v xml:space="preserve">Red River_x000D_
</v>
          </cell>
          <cell r="U42" t="str">
            <v>Otter Tail River</v>
          </cell>
          <cell r="V42" t="str">
            <v>09020103</v>
          </cell>
          <cell r="W42">
            <v>46.739927000000002</v>
          </cell>
          <cell r="X42">
            <v>-95.918496000000005</v>
          </cell>
        </row>
        <row r="43">
          <cell r="B43" t="str">
            <v>279650-01</v>
          </cell>
          <cell r="C43" t="str">
            <v>Louisburg</v>
          </cell>
          <cell r="D43" t="str">
            <v>Unsewered, potential cluster SSTS</v>
          </cell>
          <cell r="E43" t="str">
            <v>Evaluate alternatives to fix failing septic systems in unsewered area</v>
          </cell>
          <cell r="F43" t="str">
            <v>Site evaluation and plan to fix failing septic systems</v>
          </cell>
          <cell r="G43">
            <v>40149</v>
          </cell>
          <cell r="H43">
            <v>2010</v>
          </cell>
          <cell r="K43">
            <v>16450</v>
          </cell>
          <cell r="N43">
            <v>16450</v>
          </cell>
          <cell r="O43">
            <v>16450</v>
          </cell>
          <cell r="P43">
            <v>0</v>
          </cell>
          <cell r="Q43">
            <v>16450</v>
          </cell>
          <cell r="R43" t="str">
            <v>Unswrd-TA</v>
          </cell>
          <cell r="S43" t="str">
            <v>Lac qui Parle</v>
          </cell>
          <cell r="T43" t="str">
            <v>Minnesota_x000D_ River</v>
          </cell>
          <cell r="U43" t="str">
            <v>Minnesota River (Headwaters)</v>
          </cell>
          <cell r="V43" t="str">
            <v>07020001</v>
          </cell>
          <cell r="W43">
            <v>45.010331999999998</v>
          </cell>
          <cell r="X43">
            <v>-96.187417999999994</v>
          </cell>
        </row>
        <row r="44">
          <cell r="B44" t="str">
            <v>279341-07</v>
          </cell>
          <cell r="C44" t="str">
            <v>MCES Blue Lake Plant Improvements</v>
          </cell>
          <cell r="D44" t="str">
            <v>Treatment plant improvements</v>
          </cell>
          <cell r="E44" t="str">
            <v>Construct wastewater treatment improvements to meet phosphorus discharge requirements</v>
          </cell>
          <cell r="F44" t="str">
            <v>Reduce wastewater phosphorus discharge to 1 mg/L or less</v>
          </cell>
          <cell r="G44">
            <v>40262</v>
          </cell>
          <cell r="H44">
            <v>2010</v>
          </cell>
          <cell r="J44">
            <v>500000</v>
          </cell>
          <cell r="N44">
            <v>500000</v>
          </cell>
          <cell r="O44">
            <v>782162</v>
          </cell>
          <cell r="P44">
            <v>282162</v>
          </cell>
          <cell r="Q44">
            <v>18121807</v>
          </cell>
          <cell r="R44" t="str">
            <v>WW-Phos</v>
          </cell>
          <cell r="S44" t="str">
            <v>Scott</v>
          </cell>
          <cell r="T44" t="str">
            <v>Minnesota_x000D_ River</v>
          </cell>
          <cell r="U44" t="str">
            <v>Lower Minnesota River</v>
          </cell>
          <cell r="V44" t="str">
            <v>07020012</v>
          </cell>
          <cell r="W44">
            <v>44.788822000000003</v>
          </cell>
          <cell r="X44">
            <v>-93.405951999999999</v>
          </cell>
          <cell r="Z44">
            <v>9664.2999999999993</v>
          </cell>
          <cell r="AE44">
            <v>17621807</v>
          </cell>
        </row>
        <row r="45">
          <cell r="B45" t="str">
            <v>279322-01</v>
          </cell>
          <cell r="C45" t="str">
            <v>Myrtle</v>
          </cell>
          <cell r="D45" t="str">
            <v>Unsewered, collection and treatment</v>
          </cell>
          <cell r="E45" t="str">
            <v>Evaluate alternatives to fix failing septic systems in unsewered area</v>
          </cell>
          <cell r="F45" t="str">
            <v>Site evaluation and plan to fix failing septic systems</v>
          </cell>
          <cell r="G45">
            <v>39988</v>
          </cell>
          <cell r="H45">
            <v>2010</v>
          </cell>
          <cell r="K45">
            <v>23500</v>
          </cell>
          <cell r="N45">
            <v>23500</v>
          </cell>
          <cell r="O45">
            <v>23500</v>
          </cell>
          <cell r="P45">
            <v>0</v>
          </cell>
          <cell r="Q45">
            <v>23500</v>
          </cell>
          <cell r="R45" t="str">
            <v>Unswrd-TA</v>
          </cell>
          <cell r="S45" t="str">
            <v>Freeborn</v>
          </cell>
          <cell r="T45" t="str">
            <v>Lower Mississippi</v>
          </cell>
          <cell r="U45" t="str">
            <v>Cedar River</v>
          </cell>
          <cell r="V45" t="str">
            <v>07080201</v>
          </cell>
          <cell r="W45">
            <v>43.557217000000001</v>
          </cell>
          <cell r="X45">
            <v>-93.239693000000003</v>
          </cell>
        </row>
        <row r="46">
          <cell r="B46" t="str">
            <v>272365-01</v>
          </cell>
          <cell r="C46" t="str">
            <v>Renville</v>
          </cell>
          <cell r="D46" t="str">
            <v>Expand treatment facility</v>
          </cell>
          <cell r="E46" t="str">
            <v>Construct wastewater treatment improvements to meet phosphorus discharge requirements</v>
          </cell>
          <cell r="F46" t="str">
            <v>Reduce wastewater phosphorus discharge to 1 mg/L or less</v>
          </cell>
          <cell r="G46">
            <v>40267</v>
          </cell>
          <cell r="H46">
            <v>2010</v>
          </cell>
          <cell r="J46">
            <v>500000</v>
          </cell>
          <cell r="N46">
            <v>500000</v>
          </cell>
          <cell r="O46">
            <v>1133651</v>
          </cell>
          <cell r="P46">
            <v>633651</v>
          </cell>
          <cell r="Q46">
            <v>4627584</v>
          </cell>
          <cell r="R46" t="str">
            <v>WW-Phos</v>
          </cell>
          <cell r="S46" t="str">
            <v>Renville</v>
          </cell>
          <cell r="T46" t="str">
            <v>Minnesota_x000D_ River</v>
          </cell>
          <cell r="U46" t="str">
            <v>Minnesota River (Yellow Medicine River)</v>
          </cell>
          <cell r="V46" t="str">
            <v>07020004</v>
          </cell>
          <cell r="W46">
            <v>44.787379999999999</v>
          </cell>
          <cell r="X46">
            <v>-95.217084999999997</v>
          </cell>
          <cell r="Z46">
            <v>8011.8</v>
          </cell>
          <cell r="AE46">
            <v>712962</v>
          </cell>
          <cell r="AG46">
            <v>3414622</v>
          </cell>
          <cell r="AH46">
            <v>0</v>
          </cell>
        </row>
        <row r="47">
          <cell r="B47" t="str">
            <v>279645-01</v>
          </cell>
          <cell r="C47" t="str">
            <v>St. Cloud - Ph 1</v>
          </cell>
          <cell r="D47" t="str">
            <v>Rehab and expansion</v>
          </cell>
          <cell r="E47" t="str">
            <v>Construct wastewater treatment improvements to meet phosphorus discharge requirements</v>
          </cell>
          <cell r="F47" t="str">
            <v>Reduce wastewater phosphorus discharge to 1 mg/L or less</v>
          </cell>
          <cell r="G47">
            <v>40316</v>
          </cell>
          <cell r="H47">
            <v>2010</v>
          </cell>
          <cell r="J47">
            <v>500000</v>
          </cell>
          <cell r="N47">
            <v>500000</v>
          </cell>
          <cell r="O47">
            <v>1566400</v>
          </cell>
          <cell r="P47">
            <v>1066400</v>
          </cell>
          <cell r="Q47">
            <v>44099900</v>
          </cell>
          <cell r="R47" t="str">
            <v>WW-Phos</v>
          </cell>
          <cell r="S47" t="str">
            <v>Benton</v>
          </cell>
          <cell r="T47" t="str">
            <v>Upper Mississippi</v>
          </cell>
          <cell r="U47" t="str">
            <v>Mississippi River (St. Cloud)</v>
          </cell>
          <cell r="V47" t="str">
            <v>07010203</v>
          </cell>
          <cell r="W47">
            <v>45.553722</v>
          </cell>
          <cell r="X47">
            <v>-94.154860999999997</v>
          </cell>
          <cell r="Z47">
            <v>4354.6000000000004</v>
          </cell>
          <cell r="AE47">
            <v>43599900</v>
          </cell>
        </row>
        <row r="48">
          <cell r="B48" t="str">
            <v>279591-01</v>
          </cell>
          <cell r="C48" t="str">
            <v>St. James</v>
          </cell>
          <cell r="D48" t="str">
            <v>Rehab collection, advanced treatment</v>
          </cell>
          <cell r="E48" t="str">
            <v>Construct wastewater treatment improvements to meet TMDL wasteload requirement</v>
          </cell>
          <cell r="F48" t="str">
            <v>Meet TMDL wasteload allocation requirement</v>
          </cell>
          <cell r="G48">
            <v>40317</v>
          </cell>
          <cell r="H48">
            <v>2010</v>
          </cell>
          <cell r="I48">
            <v>1446213</v>
          </cell>
          <cell r="N48">
            <v>1446213</v>
          </cell>
          <cell r="O48">
            <v>2892425</v>
          </cell>
          <cell r="P48">
            <v>1446212</v>
          </cell>
          <cell r="Q48">
            <v>8604167</v>
          </cell>
          <cell r="R48" t="str">
            <v>WW-Phos</v>
          </cell>
          <cell r="S48" t="str">
            <v>Watonwan</v>
          </cell>
          <cell r="T48" t="str">
            <v>Minnesota_x000D_ River</v>
          </cell>
          <cell r="U48" t="str">
            <v>Watonwan River</v>
          </cell>
          <cell r="V48" t="str">
            <v>07020010</v>
          </cell>
          <cell r="W48">
            <v>43.989617000000003</v>
          </cell>
          <cell r="X48">
            <v>-94.611765000000005</v>
          </cell>
          <cell r="Z48">
            <v>7035.8</v>
          </cell>
          <cell r="AE48">
            <v>7157954</v>
          </cell>
        </row>
        <row r="49">
          <cell r="B49" t="str">
            <v>279606-01</v>
          </cell>
          <cell r="C49" t="str">
            <v>Waseca</v>
          </cell>
          <cell r="D49" t="str">
            <v xml:space="preserve">Rehab system, advanced treatment </v>
          </cell>
          <cell r="E49" t="str">
            <v>Construct wastewater treatment improvements to meet TMDL wasteload requirement</v>
          </cell>
          <cell r="F49" t="str">
            <v>Meet TMDL wasteload allocation requirement</v>
          </cell>
          <cell r="G49">
            <v>39996</v>
          </cell>
          <cell r="H49">
            <v>2010</v>
          </cell>
          <cell r="I49">
            <v>505050.35</v>
          </cell>
          <cell r="N49">
            <v>505050.35</v>
          </cell>
          <cell r="O49">
            <v>1472450</v>
          </cell>
          <cell r="P49">
            <v>967399.65</v>
          </cell>
          <cell r="Q49">
            <v>16108549</v>
          </cell>
          <cell r="R49" t="str">
            <v>WW-Phos</v>
          </cell>
          <cell r="S49" t="str">
            <v>Waseca</v>
          </cell>
          <cell r="T49" t="str">
            <v>Lower Mississippi</v>
          </cell>
          <cell r="U49" t="str">
            <v>Cannon River</v>
          </cell>
          <cell r="V49" t="str">
            <v>07040002</v>
          </cell>
          <cell r="W49">
            <v>44.070030000000003</v>
          </cell>
          <cell r="X49">
            <v>-93.546927999999994</v>
          </cell>
          <cell r="AE49">
            <v>9603498.6500000004</v>
          </cell>
          <cell r="AF49">
            <v>6000000</v>
          </cell>
        </row>
        <row r="50">
          <cell r="B50" t="str">
            <v>279503-03</v>
          </cell>
          <cell r="C50" t="str">
            <v>Willmar</v>
          </cell>
          <cell r="D50" t="str">
            <v>Construct new WWTP</v>
          </cell>
          <cell r="E50" t="str">
            <v>Construct wastewater treatment improvements to meet TMDL wasteload requirement</v>
          </cell>
          <cell r="F50" t="str">
            <v>Meet TMDL wasteload allocation requirement</v>
          </cell>
          <cell r="G50">
            <v>40032</v>
          </cell>
          <cell r="H50">
            <v>2010</v>
          </cell>
          <cell r="I50">
            <v>2692935</v>
          </cell>
          <cell r="N50">
            <v>2692935</v>
          </cell>
          <cell r="O50">
            <v>6489000</v>
          </cell>
          <cell r="P50">
            <v>3796065</v>
          </cell>
          <cell r="Q50">
            <v>87932935</v>
          </cell>
          <cell r="R50" t="str">
            <v>WW-Phos</v>
          </cell>
          <cell r="S50" t="str">
            <v>Kandiyohi</v>
          </cell>
          <cell r="T50" t="str">
            <v>Minnesota_x000D_ River</v>
          </cell>
          <cell r="U50" t="str">
            <v>Minnesota River (Yellow Medicine River)</v>
          </cell>
          <cell r="V50" t="str">
            <v>07020004</v>
          </cell>
          <cell r="W50">
            <v>45.095319000000003</v>
          </cell>
          <cell r="X50">
            <v>-95.145111</v>
          </cell>
          <cell r="Z50">
            <v>55314.8</v>
          </cell>
          <cell r="AE50">
            <v>78240000</v>
          </cell>
          <cell r="AG50">
            <v>7000000</v>
          </cell>
        </row>
        <row r="51">
          <cell r="B51" t="str">
            <v>279613-01</v>
          </cell>
          <cell r="C51" t="str">
            <v>Zimmerman</v>
          </cell>
          <cell r="D51" t="str">
            <v>Rehab/expand existing collection and treatment</v>
          </cell>
          <cell r="E51" t="str">
            <v>Construct wastewater treatment improvements to meet phosphorus discharge requirements</v>
          </cell>
          <cell r="F51" t="str">
            <v>Reduce wastewater phosphorus discharge to 1 mg/L or less</v>
          </cell>
          <cell r="G51">
            <v>40316</v>
          </cell>
          <cell r="H51">
            <v>2010</v>
          </cell>
          <cell r="J51">
            <v>211057</v>
          </cell>
          <cell r="N51">
            <v>211057</v>
          </cell>
          <cell r="O51">
            <v>281409</v>
          </cell>
          <cell r="P51">
            <v>70352</v>
          </cell>
          <cell r="Q51">
            <v>2500000</v>
          </cell>
          <cell r="R51" t="str">
            <v>WW-Phos</v>
          </cell>
          <cell r="S51" t="str">
            <v>Sherburne</v>
          </cell>
          <cell r="T51" t="str">
            <v>Upper Mississippi</v>
          </cell>
          <cell r="U51" t="str">
            <v>Mississippi River (St. Cloud)</v>
          </cell>
          <cell r="V51" t="str">
            <v>07010203</v>
          </cell>
          <cell r="W51">
            <v>45.438133000000001</v>
          </cell>
          <cell r="X51">
            <v>-93.580468999999994</v>
          </cell>
          <cell r="Z51">
            <v>173</v>
          </cell>
          <cell r="AE51">
            <v>2288943</v>
          </cell>
        </row>
        <row r="52">
          <cell r="C52" t="str">
            <v>FY 2011</v>
          </cell>
          <cell r="R52" t="str">
            <v>Year divider</v>
          </cell>
        </row>
        <row r="53">
          <cell r="B53">
            <v>279825</v>
          </cell>
          <cell r="C53" t="str">
            <v>Afton</v>
          </cell>
          <cell r="D53" t="str">
            <v>Unsewered, potential SSTS</v>
          </cell>
          <cell r="E53" t="str">
            <v>Evaluate alternatives to fix failing septic systems in unsewered area</v>
          </cell>
          <cell r="F53" t="str">
            <v>Site evaluation and plan to fix failing septic systems</v>
          </cell>
          <cell r="G53">
            <v>40625</v>
          </cell>
          <cell r="H53">
            <v>2011</v>
          </cell>
          <cell r="K53">
            <v>25500</v>
          </cell>
          <cell r="N53">
            <v>25500</v>
          </cell>
          <cell r="O53">
            <v>25500</v>
          </cell>
          <cell r="P53">
            <v>0</v>
          </cell>
          <cell r="Q53">
            <v>25500</v>
          </cell>
          <cell r="R53" t="str">
            <v>Unswrd-TA</v>
          </cell>
          <cell r="S53" t="str">
            <v>Washington</v>
          </cell>
          <cell r="T53" t="str">
            <v xml:space="preserve">St. Croix_x000D_
</v>
          </cell>
          <cell r="U53" t="str">
            <v>Lower St. Croix River</v>
          </cell>
          <cell r="V53" t="str">
            <v>07030005</v>
          </cell>
          <cell r="W53">
            <v>44.904358999999999</v>
          </cell>
          <cell r="X53">
            <v>-92.783159999999995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</row>
        <row r="54">
          <cell r="B54">
            <v>279508</v>
          </cell>
          <cell r="C54" t="str">
            <v>Amador Twp - Almelund SSD</v>
          </cell>
          <cell r="D54" t="str">
            <v>Unsewered, potential SSTS</v>
          </cell>
          <cell r="E54" t="str">
            <v>Evaluate alternatives to fix failing septic systems in unsewered area</v>
          </cell>
          <cell r="F54" t="str">
            <v>Site evaluation and plan to fix failing septic systems</v>
          </cell>
          <cell r="G54">
            <v>40501</v>
          </cell>
          <cell r="H54">
            <v>2011</v>
          </cell>
          <cell r="K54">
            <v>25500</v>
          </cell>
          <cell r="N54">
            <v>25500</v>
          </cell>
          <cell r="O54">
            <v>25500</v>
          </cell>
          <cell r="P54">
            <v>0</v>
          </cell>
          <cell r="Q54">
            <v>25500</v>
          </cell>
          <cell r="R54" t="str">
            <v>Unswrd-TA</v>
          </cell>
          <cell r="S54" t="str">
            <v>Chisago</v>
          </cell>
          <cell r="T54" t="str">
            <v xml:space="preserve">St. Croix_x000D_
</v>
          </cell>
          <cell r="U54" t="str">
            <v>Lower St. Croix River</v>
          </cell>
          <cell r="V54" t="str">
            <v>07030005</v>
          </cell>
          <cell r="W54">
            <v>45.505713</v>
          </cell>
          <cell r="X54">
            <v>-92.775615999999999</v>
          </cell>
          <cell r="AE54">
            <v>0</v>
          </cell>
          <cell r="AF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</row>
        <row r="55">
          <cell r="B55" t="str">
            <v>279583-01</v>
          </cell>
          <cell r="C55" t="str">
            <v>Arlington</v>
          </cell>
          <cell r="D55" t="str">
            <v>Expansion and increased P trmt</v>
          </cell>
          <cell r="E55" t="str">
            <v>Construct wastewater treatment improvements to meet TMDL wasteload requirement</v>
          </cell>
          <cell r="F55" t="str">
            <v>Meet TMDL wasteload allocation requirement</v>
          </cell>
          <cell r="G55">
            <v>40711</v>
          </cell>
          <cell r="H55">
            <v>2011</v>
          </cell>
          <cell r="I55">
            <v>640339</v>
          </cell>
          <cell r="N55">
            <v>640339</v>
          </cell>
          <cell r="O55">
            <v>1588930</v>
          </cell>
          <cell r="P55">
            <v>948591</v>
          </cell>
          <cell r="Q55">
            <v>5005885</v>
          </cell>
          <cell r="R55" t="str">
            <v>WW-Phos</v>
          </cell>
          <cell r="S55" t="str">
            <v>Sibley</v>
          </cell>
          <cell r="T55" t="str">
            <v>Minnesota_x000D_ River</v>
          </cell>
          <cell r="U55" t="str">
            <v>Lower Minnesota River</v>
          </cell>
          <cell r="V55" t="str">
            <v>07020012</v>
          </cell>
          <cell r="W55">
            <v>44.601567000000003</v>
          </cell>
          <cell r="X55">
            <v>-94.064791</v>
          </cell>
          <cell r="AE55">
            <v>4365546.21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</row>
        <row r="56">
          <cell r="B56">
            <v>279667</v>
          </cell>
          <cell r="C56" t="str">
            <v>Biscay</v>
          </cell>
          <cell r="D56" t="str">
            <v>Unsewered, potential SSTS</v>
          </cell>
          <cell r="E56" t="str">
            <v>Evaluate alternatives to fix failing septic systems in unsewered area</v>
          </cell>
          <cell r="F56" t="str">
            <v>Site evaluation and plan to fix failing septic systems</v>
          </cell>
          <cell r="G56">
            <v>40464</v>
          </cell>
          <cell r="H56">
            <v>2011</v>
          </cell>
          <cell r="K56">
            <v>28500</v>
          </cell>
          <cell r="N56">
            <v>28500</v>
          </cell>
          <cell r="O56">
            <v>28500</v>
          </cell>
          <cell r="P56">
            <v>0</v>
          </cell>
          <cell r="Q56">
            <v>28500</v>
          </cell>
          <cell r="R56" t="str">
            <v>Unswrd-TA</v>
          </cell>
          <cell r="S56" t="str">
            <v>McLeod</v>
          </cell>
          <cell r="T56" t="str">
            <v>Upper Mississippi</v>
          </cell>
          <cell r="U56" t="str">
            <v>South Fork Crow River</v>
          </cell>
          <cell r="V56" t="str">
            <v>07010205</v>
          </cell>
          <cell r="W56">
            <v>44.827463000000002</v>
          </cell>
          <cell r="X56">
            <v>-94.274979999999999</v>
          </cell>
          <cell r="AE56">
            <v>0</v>
          </cell>
          <cell r="AF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</row>
        <row r="57">
          <cell r="B57" t="str">
            <v>272479-01</v>
          </cell>
          <cell r="C57" t="str">
            <v>Butterfield</v>
          </cell>
          <cell r="D57" t="str">
            <v>Rehab/expand existing system</v>
          </cell>
          <cell r="E57" t="str">
            <v>Construct wastewater treatment improvements to meet phosphorus discharge requirements</v>
          </cell>
          <cell r="F57" t="str">
            <v>Meet TMDL wasteload allocation requirement</v>
          </cell>
          <cell r="G57">
            <v>40366</v>
          </cell>
          <cell r="H57">
            <v>2011</v>
          </cell>
          <cell r="J57">
            <v>389895.75</v>
          </cell>
          <cell r="N57">
            <v>389895.75</v>
          </cell>
          <cell r="O57">
            <v>519861</v>
          </cell>
          <cell r="P57">
            <v>129965.25</v>
          </cell>
          <cell r="Q57">
            <v>2603397.75</v>
          </cell>
          <cell r="R57" t="str">
            <v>WW-Phos</v>
          </cell>
          <cell r="S57" t="str">
            <v>Watonwan</v>
          </cell>
          <cell r="T57" t="str">
            <v>Minnesota_x000D_ River</v>
          </cell>
          <cell r="U57" t="str">
            <v>Watonwan River</v>
          </cell>
          <cell r="V57" t="str">
            <v>07020010</v>
          </cell>
          <cell r="W57">
            <v>43.972157000000003</v>
          </cell>
          <cell r="X57">
            <v>-94.798741000000007</v>
          </cell>
          <cell r="AE57">
            <v>2213502</v>
          </cell>
        </row>
        <row r="58">
          <cell r="B58">
            <v>279722</v>
          </cell>
          <cell r="C58" t="str">
            <v>Crystal - Stormwater</v>
          </cell>
          <cell r="D58" t="str">
            <v>Twin Oak pond</v>
          </cell>
          <cell r="E58" t="str">
            <v>Construct stormwater BMPs to meet TMDL wasteload allocation</v>
          </cell>
          <cell r="F58" t="str">
            <v>Contributes to meeting TMDL wasteload allocation requirement</v>
          </cell>
          <cell r="G58">
            <v>40424</v>
          </cell>
          <cell r="H58">
            <v>2011</v>
          </cell>
          <cell r="I58">
            <v>347404</v>
          </cell>
          <cell r="N58">
            <v>347404</v>
          </cell>
          <cell r="O58">
            <v>694808</v>
          </cell>
          <cell r="P58">
            <v>347404</v>
          </cell>
          <cell r="Q58">
            <v>694808</v>
          </cell>
          <cell r="R58" t="str">
            <v>SW-Phos,TSS</v>
          </cell>
          <cell r="S58" t="str">
            <v>Hennepin</v>
          </cell>
          <cell r="T58" t="str">
            <v>Upper Mississippi</v>
          </cell>
          <cell r="U58" t="str">
            <v>Mississippi River (Twin Cities)</v>
          </cell>
          <cell r="V58" t="str">
            <v>07010206</v>
          </cell>
          <cell r="W58">
            <v>45.032741999999999</v>
          </cell>
          <cell r="X58">
            <v>-93.360229000000004</v>
          </cell>
          <cell r="Z58">
            <v>120</v>
          </cell>
          <cell r="AE58">
            <v>0</v>
          </cell>
          <cell r="AF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347404</v>
          </cell>
          <cell r="AL58" t="str">
            <v>city</v>
          </cell>
        </row>
        <row r="59">
          <cell r="B59">
            <v>272620</v>
          </cell>
          <cell r="C59" t="str">
            <v>Doran</v>
          </cell>
          <cell r="D59" t="str">
            <v>Unsewered, collection and trmt</v>
          </cell>
          <cell r="E59" t="str">
            <v>Construct sewer collection and treatment system for unsewered area</v>
          </cell>
          <cell r="F59" t="str">
            <v>Fix failing septic systems by building community wastewater system</v>
          </cell>
          <cell r="G59">
            <v>40588</v>
          </cell>
          <cell r="H59">
            <v>2011</v>
          </cell>
          <cell r="L59">
            <v>35000</v>
          </cell>
          <cell r="M59">
            <v>35000</v>
          </cell>
          <cell r="N59">
            <v>70000</v>
          </cell>
          <cell r="O59">
            <v>604413</v>
          </cell>
          <cell r="P59">
            <v>534413</v>
          </cell>
          <cell r="Q59">
            <v>604413</v>
          </cell>
          <cell r="R59" t="str">
            <v>Unswrd-Const</v>
          </cell>
          <cell r="S59" t="str">
            <v>Wilkin</v>
          </cell>
          <cell r="T59" t="str">
            <v xml:space="preserve">Red River_x000D_
</v>
          </cell>
          <cell r="U59" t="str">
            <v>Bois de Sioux River</v>
          </cell>
          <cell r="V59" t="str">
            <v>09020101</v>
          </cell>
          <cell r="W59">
            <v>46.097467999999999</v>
          </cell>
          <cell r="X59">
            <v>-96.402494000000004</v>
          </cell>
          <cell r="Y59">
            <v>23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534413</v>
          </cell>
          <cell r="AK59">
            <v>0</v>
          </cell>
          <cell r="AL59">
            <v>0</v>
          </cell>
        </row>
        <row r="60">
          <cell r="B60" t="str">
            <v>279671</v>
          </cell>
          <cell r="C60" t="str">
            <v>Elmore</v>
          </cell>
          <cell r="D60" t="str">
            <v>Rehab collection system and pond</v>
          </cell>
          <cell r="E60" t="str">
            <v>Construct wastewater treatment improvements to meet TMDL wasteload requirement</v>
          </cell>
          <cell r="F60" t="str">
            <v>Meet TMDL wasteload allocation requirement</v>
          </cell>
          <cell r="G60">
            <v>40501</v>
          </cell>
          <cell r="H60">
            <v>2011</v>
          </cell>
          <cell r="I60">
            <v>343707</v>
          </cell>
          <cell r="N60">
            <v>343707</v>
          </cell>
          <cell r="O60">
            <v>1278486</v>
          </cell>
          <cell r="P60">
            <v>934779</v>
          </cell>
          <cell r="Q60">
            <v>5158000</v>
          </cell>
          <cell r="R60" t="str">
            <v>WW-Phos</v>
          </cell>
          <cell r="S60" t="str">
            <v>Faribault</v>
          </cell>
          <cell r="T60" t="str">
            <v>Minnesota_x000D_ River</v>
          </cell>
          <cell r="U60" t="str">
            <v>Blue Earth River</v>
          </cell>
          <cell r="V60" t="str">
            <v>07020009</v>
          </cell>
          <cell r="W60">
            <v>43.504956</v>
          </cell>
          <cell r="X60">
            <v>-94.088014999999999</v>
          </cell>
          <cell r="Z60">
            <v>188.32</v>
          </cell>
          <cell r="AE60">
            <v>0</v>
          </cell>
          <cell r="AF60">
            <v>0</v>
          </cell>
          <cell r="AG60">
            <v>1506293</v>
          </cell>
          <cell r="AH60">
            <v>1653000</v>
          </cell>
          <cell r="AI60">
            <v>1655000</v>
          </cell>
          <cell r="AJ60">
            <v>0</v>
          </cell>
          <cell r="AK60">
            <v>0</v>
          </cell>
          <cell r="AL60">
            <v>0</v>
          </cell>
        </row>
        <row r="61">
          <cell r="B61">
            <v>272622</v>
          </cell>
          <cell r="C61" t="str">
            <v>Essig</v>
          </cell>
          <cell r="D61" t="str">
            <v>Unsewered, connect to Sleepy Eye</v>
          </cell>
          <cell r="E61" t="str">
            <v xml:space="preserve">Construct collection system for unsewered area and connect to existing facility </v>
          </cell>
          <cell r="F61" t="str">
            <v>Meet TMDL wasteload allocation requirement</v>
          </cell>
          <cell r="G61">
            <v>40424</v>
          </cell>
          <cell r="H61">
            <v>2011</v>
          </cell>
          <cell r="I61">
            <v>190000</v>
          </cell>
          <cell r="N61">
            <v>190000</v>
          </cell>
          <cell r="O61">
            <v>503470</v>
          </cell>
          <cell r="P61">
            <v>313470</v>
          </cell>
          <cell r="Q61">
            <v>973000</v>
          </cell>
          <cell r="R61" t="str">
            <v>Unswrd-Const</v>
          </cell>
          <cell r="S61" t="str">
            <v>Brown</v>
          </cell>
          <cell r="T61" t="str">
            <v>Minnesota_x000D_ River</v>
          </cell>
          <cell r="U61" t="str">
            <v>Cottonwood River</v>
          </cell>
          <cell r="V61" t="str">
            <v>07020008</v>
          </cell>
          <cell r="W61">
            <v>44.326495999999999</v>
          </cell>
          <cell r="X61">
            <v>-94.607437000000004</v>
          </cell>
          <cell r="Y61" t="str">
            <v>22</v>
          </cell>
          <cell r="Z61">
            <v>93.4</v>
          </cell>
          <cell r="AE61">
            <v>0</v>
          </cell>
          <cell r="AF61">
            <v>0</v>
          </cell>
          <cell r="AG61">
            <v>170000</v>
          </cell>
          <cell r="AH61">
            <v>422000</v>
          </cell>
          <cell r="AI61">
            <v>191000</v>
          </cell>
          <cell r="AJ61">
            <v>0</v>
          </cell>
          <cell r="AK61">
            <v>0</v>
          </cell>
          <cell r="AL61">
            <v>0</v>
          </cell>
        </row>
        <row r="62">
          <cell r="B62">
            <v>279526</v>
          </cell>
          <cell r="C62" t="str">
            <v>Forest City Twp</v>
          </cell>
          <cell r="D62" t="str">
            <v>Unsewered, collection and treatment</v>
          </cell>
          <cell r="E62" t="str">
            <v>Construct sewer collection and treatment system for unsewered area</v>
          </cell>
          <cell r="F62" t="str">
            <v>Fix failing septic systems by building community wastewater system</v>
          </cell>
          <cell r="G62">
            <v>40380</v>
          </cell>
          <cell r="H62">
            <v>2011</v>
          </cell>
          <cell r="L62">
            <v>43267.81</v>
          </cell>
          <cell r="M62">
            <v>43267.8</v>
          </cell>
          <cell r="N62">
            <v>86535.61</v>
          </cell>
          <cell r="O62">
            <v>426536</v>
          </cell>
          <cell r="P62">
            <v>340000.39</v>
          </cell>
          <cell r="Q62">
            <v>426536</v>
          </cell>
          <cell r="R62" t="str">
            <v>Unswrd-Const</v>
          </cell>
          <cell r="S62" t="str">
            <v>Meeker</v>
          </cell>
          <cell r="T62" t="str">
            <v>Upper Mississippi</v>
          </cell>
          <cell r="U62" t="str">
            <v>North Fork Crow River</v>
          </cell>
          <cell r="V62" t="str">
            <v>07010204</v>
          </cell>
          <cell r="W62">
            <v>45.206400000000002</v>
          </cell>
          <cell r="X62">
            <v>-94.464675999999997</v>
          </cell>
          <cell r="Y62">
            <v>26</v>
          </cell>
          <cell r="AK62">
            <v>340000</v>
          </cell>
          <cell r="AL62" t="str">
            <v>BWSR</v>
          </cell>
        </row>
        <row r="63">
          <cell r="B63">
            <v>279617</v>
          </cell>
          <cell r="C63" t="str">
            <v>Foxhome</v>
          </cell>
          <cell r="D63" t="str">
            <v>Unsewered, potential SSTS</v>
          </cell>
          <cell r="E63" t="str">
            <v>Evaluate alternatives to fix failing septic systems in unsewered area</v>
          </cell>
          <cell r="F63" t="str">
            <v>Site evaluation and plan to fix failing septic systems</v>
          </cell>
          <cell r="G63">
            <v>40423</v>
          </cell>
          <cell r="H63">
            <v>2011</v>
          </cell>
          <cell r="K63">
            <v>33500</v>
          </cell>
          <cell r="N63">
            <v>33500</v>
          </cell>
          <cell r="O63">
            <v>33500</v>
          </cell>
          <cell r="P63">
            <v>0</v>
          </cell>
          <cell r="Q63">
            <v>33500</v>
          </cell>
          <cell r="R63" t="str">
            <v>Unswrd-TA</v>
          </cell>
          <cell r="S63" t="str">
            <v>Wilkin</v>
          </cell>
          <cell r="T63" t="str">
            <v xml:space="preserve">Red River_x000D_
</v>
          </cell>
          <cell r="U63" t="str">
            <v>Otter Tail River</v>
          </cell>
          <cell r="V63" t="str">
            <v>09020103</v>
          </cell>
          <cell r="W63">
            <v>46.239350999999999</v>
          </cell>
          <cell r="X63">
            <v>-96.327202</v>
          </cell>
          <cell r="AE63">
            <v>0</v>
          </cell>
          <cell r="AF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</row>
        <row r="64">
          <cell r="B64">
            <v>279366</v>
          </cell>
          <cell r="C64" t="str">
            <v>Grand Lake Twp - Caribou Lake</v>
          </cell>
          <cell r="D64" t="str">
            <v>Unsewered, potential SSTS, Birch Point</v>
          </cell>
          <cell r="E64" t="str">
            <v>Evaluate alternatives to fix failing septic systems in unsewered area</v>
          </cell>
          <cell r="F64" t="str">
            <v>Site evaluation and plan to fix failing septic systems</v>
          </cell>
          <cell r="G64">
            <v>40611</v>
          </cell>
          <cell r="H64">
            <v>2011</v>
          </cell>
          <cell r="K64">
            <v>24500</v>
          </cell>
          <cell r="N64">
            <v>24500</v>
          </cell>
          <cell r="O64">
            <v>24500</v>
          </cell>
          <cell r="P64">
            <v>0</v>
          </cell>
          <cell r="Q64">
            <v>24500</v>
          </cell>
          <cell r="R64" t="str">
            <v>Unswrd-TA</v>
          </cell>
          <cell r="S64" t="str">
            <v>St. Louis</v>
          </cell>
          <cell r="T64" t="str">
            <v>Lake Superior</v>
          </cell>
          <cell r="U64" t="str">
            <v>Cloquet River</v>
          </cell>
          <cell r="V64" t="str">
            <v>04010202</v>
          </cell>
          <cell r="W64">
            <v>46.894058000000001</v>
          </cell>
          <cell r="X64">
            <v>-92.364316000000002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</row>
        <row r="65">
          <cell r="B65">
            <v>279816</v>
          </cell>
          <cell r="C65" t="str">
            <v>Leaf Valley Township - Northwest</v>
          </cell>
          <cell r="D65" t="str">
            <v xml:space="preserve">Unsewered, potential SSTS </v>
          </cell>
          <cell r="E65" t="str">
            <v>Evaluate alternatives to fix failing septic systems in unsewered area</v>
          </cell>
          <cell r="F65" t="str">
            <v>Site evaluation and plan to fix failing septic systems</v>
          </cell>
          <cell r="G65">
            <v>40379</v>
          </cell>
          <cell r="H65">
            <v>2011</v>
          </cell>
          <cell r="K65">
            <v>25500</v>
          </cell>
          <cell r="N65">
            <v>25500</v>
          </cell>
          <cell r="O65">
            <v>25500</v>
          </cell>
          <cell r="P65">
            <v>0</v>
          </cell>
          <cell r="Q65">
            <v>25500</v>
          </cell>
          <cell r="R65" t="str">
            <v>Unswrd-TA</v>
          </cell>
          <cell r="S65" t="str">
            <v>Douglas</v>
          </cell>
          <cell r="T65" t="str">
            <v>Upper Mississippi</v>
          </cell>
          <cell r="U65" t="str">
            <v>Long Prairie River</v>
          </cell>
          <cell r="V65" t="str">
            <v>07010108</v>
          </cell>
          <cell r="W65">
            <v>46.064017</v>
          </cell>
          <cell r="X65">
            <v>-95.414691000000005</v>
          </cell>
        </row>
        <row r="66">
          <cell r="B66" t="str">
            <v>279675-01</v>
          </cell>
          <cell r="C66" t="str">
            <v>Mantorville - Mantor Drive</v>
          </cell>
          <cell r="D66" t="str">
            <v xml:space="preserve">Unsewered, connect to existing system </v>
          </cell>
          <cell r="E66" t="str">
            <v>Construct sewer extension to serve unsewered area</v>
          </cell>
          <cell r="F66" t="str">
            <v>Meet TMDL wasteload allocation requirement</v>
          </cell>
          <cell r="G66">
            <v>40368</v>
          </cell>
          <cell r="H66">
            <v>2011</v>
          </cell>
          <cell r="I66">
            <v>277760</v>
          </cell>
          <cell r="N66">
            <v>277760</v>
          </cell>
          <cell r="O66">
            <v>562689</v>
          </cell>
          <cell r="P66">
            <v>284929</v>
          </cell>
          <cell r="Q66">
            <v>562689</v>
          </cell>
          <cell r="R66" t="str">
            <v>Unswrd-Const</v>
          </cell>
          <cell r="S66" t="str">
            <v>Dodge</v>
          </cell>
          <cell r="T66" t="str">
            <v>Lower Mississippi</v>
          </cell>
          <cell r="U66" t="str">
            <v>Zumbro River</v>
          </cell>
          <cell r="V66" t="str">
            <v>07040004</v>
          </cell>
          <cell r="W66">
            <v>44.066574000000003</v>
          </cell>
          <cell r="X66">
            <v>-92.753675000000001</v>
          </cell>
          <cell r="Y66" t="str">
            <v>20</v>
          </cell>
          <cell r="Z66">
            <v>481.6</v>
          </cell>
          <cell r="AE66">
            <v>284929</v>
          </cell>
        </row>
        <row r="67">
          <cell r="B67">
            <v>279737</v>
          </cell>
          <cell r="C67" t="str">
            <v>Marshall - Stormwater</v>
          </cell>
          <cell r="D67" t="str">
            <v>Tiger Lake improvements</v>
          </cell>
          <cell r="E67" t="str">
            <v>Construct stormwater BMPs to meet TMDL wasteload allocation</v>
          </cell>
          <cell r="F67" t="str">
            <v>Contributes to meeting TMDL wasteload allocation requirement</v>
          </cell>
          <cell r="G67">
            <v>40542</v>
          </cell>
          <cell r="H67">
            <v>2011</v>
          </cell>
          <cell r="I67">
            <v>309215</v>
          </cell>
          <cell r="N67">
            <v>309215</v>
          </cell>
          <cell r="O67">
            <v>618430</v>
          </cell>
          <cell r="P67">
            <v>309215</v>
          </cell>
          <cell r="Q67">
            <v>810000</v>
          </cell>
          <cell r="R67" t="str">
            <v>SW-Phos,TSS</v>
          </cell>
          <cell r="S67" t="str">
            <v>Lyon</v>
          </cell>
          <cell r="T67" t="str">
            <v>Minnesota_x000D_ River</v>
          </cell>
          <cell r="U67" t="str">
            <v>Redwood River</v>
          </cell>
          <cell r="V67" t="str">
            <v>07020006</v>
          </cell>
          <cell r="W67">
            <v>44.446902999999999</v>
          </cell>
          <cell r="X67">
            <v>-95.788353999999998</v>
          </cell>
          <cell r="Z67">
            <v>1062</v>
          </cell>
          <cell r="AE67">
            <v>0</v>
          </cell>
          <cell r="AF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</row>
        <row r="68">
          <cell r="B68">
            <v>279817</v>
          </cell>
          <cell r="C68" t="str">
            <v>Miltona Twp - South East</v>
          </cell>
          <cell r="D68" t="str">
            <v xml:space="preserve">Unsewered, potential SSTS </v>
          </cell>
          <cell r="E68" t="str">
            <v>Evaluate alternatives to fix failing septic systems in unsewered area</v>
          </cell>
          <cell r="F68" t="str">
            <v>Site evaluation and plan to fix failing septic systems</v>
          </cell>
          <cell r="G68">
            <v>40368</v>
          </cell>
          <cell r="H68">
            <v>2011</v>
          </cell>
          <cell r="K68">
            <v>27000</v>
          </cell>
          <cell r="N68">
            <v>27000</v>
          </cell>
          <cell r="O68">
            <v>27000</v>
          </cell>
          <cell r="P68">
            <v>0</v>
          </cell>
          <cell r="Q68">
            <v>27000</v>
          </cell>
          <cell r="R68" t="str">
            <v>Unswrd-TA</v>
          </cell>
          <cell r="S68" t="str">
            <v>Douglas</v>
          </cell>
          <cell r="T68" t="str">
            <v>Upper Mississippi</v>
          </cell>
          <cell r="U68" t="str">
            <v>Long Prairie River</v>
          </cell>
          <cell r="V68" t="str">
            <v>07010108</v>
          </cell>
          <cell r="W68">
            <v>46.048547999999997</v>
          </cell>
          <cell r="X68">
            <v>-95.316675000000004</v>
          </cell>
        </row>
        <row r="69">
          <cell r="B69" t="str">
            <v>279647-01</v>
          </cell>
          <cell r="C69" t="str">
            <v>Minneota</v>
          </cell>
          <cell r="D69" t="str">
            <v>Rehab collection system</v>
          </cell>
          <cell r="E69" t="str">
            <v>Construct wastewater system improvements to meet TMDL wasteload requirement</v>
          </cell>
          <cell r="F69" t="str">
            <v>Meet TMDL wasteload allocation requirement</v>
          </cell>
          <cell r="G69">
            <v>40379</v>
          </cell>
          <cell r="H69">
            <v>2011</v>
          </cell>
          <cell r="I69">
            <v>572000</v>
          </cell>
          <cell r="N69">
            <v>572000</v>
          </cell>
          <cell r="O69">
            <v>1144000</v>
          </cell>
          <cell r="P69">
            <v>572000</v>
          </cell>
          <cell r="Q69">
            <v>2414000</v>
          </cell>
          <cell r="R69" t="str">
            <v>WW-Fecal Coliform</v>
          </cell>
          <cell r="S69" t="str">
            <v>Lyon</v>
          </cell>
          <cell r="T69" t="str">
            <v>Minnesota_x000D_ River</v>
          </cell>
          <cell r="U69" t="str">
            <v>Minnesota River (Yellow Medicine River)</v>
          </cell>
          <cell r="V69" t="str">
            <v>07020004</v>
          </cell>
          <cell r="W69">
            <v>44.576174000000002</v>
          </cell>
          <cell r="X69">
            <v>-95.990904</v>
          </cell>
          <cell r="Z69">
            <v>299.3</v>
          </cell>
          <cell r="AE69">
            <v>864500</v>
          </cell>
          <cell r="AK69">
            <v>977500</v>
          </cell>
          <cell r="AL69" t="str">
            <v>MnDOT,County,Watershed District</v>
          </cell>
        </row>
        <row r="70">
          <cell r="B70">
            <v>279888</v>
          </cell>
          <cell r="C70" t="str">
            <v>Northern Twp - Birchmont Court</v>
          </cell>
          <cell r="D70" t="str">
            <v xml:space="preserve">Unsewered, potential SSTS </v>
          </cell>
          <cell r="E70" t="str">
            <v>Evaluate alternatives to fix failing septic systems in unsewered area</v>
          </cell>
          <cell r="F70" t="str">
            <v>Site evaluation and plan to fix failing septic systems</v>
          </cell>
          <cell r="G70">
            <v>40611</v>
          </cell>
          <cell r="H70">
            <v>2011</v>
          </cell>
          <cell r="K70">
            <v>19500</v>
          </cell>
          <cell r="N70">
            <v>19500</v>
          </cell>
          <cell r="O70">
            <v>19500</v>
          </cell>
          <cell r="P70">
            <v>0</v>
          </cell>
          <cell r="Q70">
            <v>19500</v>
          </cell>
          <cell r="R70" t="str">
            <v>Unswrd-TA</v>
          </cell>
          <cell r="S70" t="str">
            <v>Beltrami</v>
          </cell>
          <cell r="T70" t="str">
            <v>Upper Mississippi</v>
          </cell>
          <cell r="U70" t="str">
            <v>Mississippi River (Headwaters)</v>
          </cell>
          <cell r="V70" t="str">
            <v>07010101</v>
          </cell>
          <cell r="W70">
            <v>47.555675000000001</v>
          </cell>
          <cell r="X70">
            <v>-94.881603999999996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</row>
        <row r="71">
          <cell r="B71">
            <v>279605</v>
          </cell>
          <cell r="C71" t="str">
            <v>Odin</v>
          </cell>
          <cell r="D71" t="str">
            <v>Unsewered, collection and treatment system</v>
          </cell>
          <cell r="E71" t="str">
            <v>Construct sewer collection and treatment system for unsewered area</v>
          </cell>
          <cell r="F71" t="str">
            <v>Meet TMDL wasteload allocation requirement</v>
          </cell>
          <cell r="G71">
            <v>40394</v>
          </cell>
          <cell r="H71">
            <v>2011</v>
          </cell>
          <cell r="I71">
            <v>1328058</v>
          </cell>
          <cell r="N71">
            <v>1328058</v>
          </cell>
          <cell r="O71">
            <v>2827723</v>
          </cell>
          <cell r="P71">
            <v>1499665</v>
          </cell>
          <cell r="Q71">
            <v>3068058</v>
          </cell>
          <cell r="R71" t="str">
            <v>Unswrd-Const</v>
          </cell>
          <cell r="S71" t="str">
            <v>Watonwan</v>
          </cell>
          <cell r="T71" t="str">
            <v>Minnesota_x000D_ River</v>
          </cell>
          <cell r="U71" t="str">
            <v>Watonwan River</v>
          </cell>
          <cell r="V71" t="str">
            <v>07020010</v>
          </cell>
          <cell r="W71">
            <v>43.866252000000003</v>
          </cell>
          <cell r="X71">
            <v>-94.737965000000003</v>
          </cell>
          <cell r="Y71">
            <v>74</v>
          </cell>
          <cell r="AH71">
            <v>1574000</v>
          </cell>
          <cell r="AI71">
            <v>166000</v>
          </cell>
        </row>
        <row r="72">
          <cell r="B72">
            <v>272501</v>
          </cell>
          <cell r="C72" t="str">
            <v>Ormsby</v>
          </cell>
          <cell r="D72" t="str">
            <v>Unsewered, connect to Odin</v>
          </cell>
          <cell r="E72" t="str">
            <v>Construct sewer collection and treatment system for unsewered area</v>
          </cell>
          <cell r="F72" t="str">
            <v>Meet TMDL wasteload allocation requirement</v>
          </cell>
          <cell r="G72">
            <v>40394</v>
          </cell>
          <cell r="H72">
            <v>2011</v>
          </cell>
          <cell r="I72">
            <v>1000000</v>
          </cell>
          <cell r="N72">
            <v>1000000</v>
          </cell>
          <cell r="O72">
            <v>2105530</v>
          </cell>
          <cell r="P72">
            <v>1105530</v>
          </cell>
          <cell r="Q72">
            <v>2674000</v>
          </cell>
          <cell r="R72" t="str">
            <v>Unswrd-Const</v>
          </cell>
          <cell r="S72" t="str">
            <v>Watonwan</v>
          </cell>
          <cell r="T72" t="str">
            <v>Minnesota_x000D_ River</v>
          </cell>
          <cell r="U72" t="str">
            <v>Watonwan River</v>
          </cell>
          <cell r="V72" t="str">
            <v>07020010</v>
          </cell>
          <cell r="W72">
            <v>43.866252000000003</v>
          </cell>
          <cell r="X72">
            <v>-94.737965000000003</v>
          </cell>
          <cell r="Y72">
            <v>69</v>
          </cell>
          <cell r="Z72">
            <v>481</v>
          </cell>
          <cell r="AH72">
            <v>1092000</v>
          </cell>
          <cell r="AI72">
            <v>582000</v>
          </cell>
        </row>
        <row r="73">
          <cell r="B73" t="str">
            <v>279655-01</v>
          </cell>
          <cell r="C73" t="str">
            <v>Owatonna</v>
          </cell>
          <cell r="D73" t="str">
            <v>Rehab/expand existing facility, advanced treatment</v>
          </cell>
          <cell r="E73" t="str">
            <v>Construct wastewater treatment improvements to meet phosphorus discharge requirements</v>
          </cell>
          <cell r="F73" t="str">
            <v>Reduce wastewater phosphorus discharge to 1 mg/L or less</v>
          </cell>
          <cell r="G73">
            <v>40360</v>
          </cell>
          <cell r="H73">
            <v>2011</v>
          </cell>
          <cell r="J73">
            <v>500000</v>
          </cell>
          <cell r="N73">
            <v>500000</v>
          </cell>
          <cell r="O73">
            <v>1026745</v>
          </cell>
          <cell r="P73">
            <v>526745</v>
          </cell>
          <cell r="Q73">
            <v>8429333.2800000012</v>
          </cell>
          <cell r="R73" t="str">
            <v>WW-Phos</v>
          </cell>
          <cell r="S73" t="str">
            <v>Steele</v>
          </cell>
          <cell r="T73" t="str">
            <v>Lower Mississippi</v>
          </cell>
          <cell r="U73" t="str">
            <v>Cannon River</v>
          </cell>
          <cell r="V73" t="str">
            <v>07040002</v>
          </cell>
          <cell r="W73">
            <v>44.095182000000001</v>
          </cell>
          <cell r="X73">
            <v>-93.230994999999993</v>
          </cell>
          <cell r="Z73">
            <v>10290.6</v>
          </cell>
          <cell r="AE73">
            <v>8020536</v>
          </cell>
        </row>
        <row r="74">
          <cell r="B74" t="str">
            <v>279692-01</v>
          </cell>
          <cell r="C74" t="str">
            <v>Pipestone</v>
          </cell>
          <cell r="D74" t="str">
            <v>Expand trmt, additional pond</v>
          </cell>
          <cell r="E74" t="str">
            <v>Construct wastewater treatment improvements to meet TMDL wasteload requirement</v>
          </cell>
          <cell r="F74" t="str">
            <v>Meet TMDL wasteload allocation requirement</v>
          </cell>
          <cell r="G74">
            <v>40625</v>
          </cell>
          <cell r="H74">
            <v>2011</v>
          </cell>
          <cell r="I74">
            <v>1036831</v>
          </cell>
          <cell r="N74">
            <v>1036831</v>
          </cell>
          <cell r="O74">
            <v>3190249</v>
          </cell>
          <cell r="P74">
            <v>2153418</v>
          </cell>
          <cell r="Q74">
            <v>3540159</v>
          </cell>
          <cell r="R74" t="str">
            <v>WW-Phos</v>
          </cell>
          <cell r="S74" t="str">
            <v>Pipestone</v>
          </cell>
          <cell r="T74" t="str">
            <v>Missouri River</v>
          </cell>
          <cell r="U74" t="str">
            <v>Lower Big Sioux River</v>
          </cell>
          <cell r="V74">
            <v>10170203</v>
          </cell>
          <cell r="W74">
            <v>43.993903000000003</v>
          </cell>
          <cell r="X74">
            <v>-96.357864000000006</v>
          </cell>
          <cell r="Z74">
            <v>1069.3</v>
          </cell>
          <cell r="AE74">
            <v>2503328.0750000002</v>
          </cell>
          <cell r="AF74">
            <v>0</v>
          </cell>
          <cell r="AG74">
            <v>0</v>
          </cell>
          <cell r="AH74">
            <v>0</v>
          </cell>
          <cell r="AI74">
            <v>3500000</v>
          </cell>
          <cell r="AJ74">
            <v>0</v>
          </cell>
          <cell r="AK74">
            <v>0</v>
          </cell>
          <cell r="AL74">
            <v>0</v>
          </cell>
        </row>
        <row r="75">
          <cell r="B75">
            <v>271146</v>
          </cell>
          <cell r="C75" t="str">
            <v>Princeton</v>
          </cell>
          <cell r="D75" t="str">
            <v>Expand existing system</v>
          </cell>
          <cell r="E75" t="str">
            <v>Construct wastewater treatment improvements to meet phosphorus discharge requirements</v>
          </cell>
          <cell r="F75" t="str">
            <v>Reduce wastewater phosphorus discharge to 1 mg/L or less</v>
          </cell>
          <cell r="G75">
            <v>40701</v>
          </cell>
          <cell r="H75">
            <v>2011</v>
          </cell>
          <cell r="J75">
            <v>500000</v>
          </cell>
          <cell r="N75">
            <v>500000</v>
          </cell>
          <cell r="O75">
            <v>2048994</v>
          </cell>
          <cell r="P75">
            <v>1548994</v>
          </cell>
          <cell r="Q75">
            <v>15975000</v>
          </cell>
          <cell r="R75" t="str">
            <v>WW-Phos</v>
          </cell>
          <cell r="S75" t="str">
            <v>Mille Lacs</v>
          </cell>
          <cell r="T75" t="str">
            <v>Upper Mississippi</v>
          </cell>
          <cell r="U75" t="str">
            <v>Rum River</v>
          </cell>
          <cell r="V75" t="str">
            <v>07010207</v>
          </cell>
          <cell r="W75">
            <v>45.546481999999997</v>
          </cell>
          <cell r="X75">
            <v>-93.565101999999996</v>
          </cell>
          <cell r="AE75">
            <v>0</v>
          </cell>
          <cell r="AF75">
            <v>0</v>
          </cell>
          <cell r="AG75">
            <v>0</v>
          </cell>
          <cell r="AH75">
            <v>858000</v>
          </cell>
          <cell r="AI75">
            <v>14617000</v>
          </cell>
          <cell r="AJ75">
            <v>0</v>
          </cell>
          <cell r="AK75">
            <v>0</v>
          </cell>
          <cell r="AL75">
            <v>0</v>
          </cell>
        </row>
        <row r="76">
          <cell r="B76">
            <v>279497</v>
          </cell>
          <cell r="C76" t="str">
            <v>Red Rock Twp - Nicolville</v>
          </cell>
          <cell r="D76" t="str">
            <v>Unsewered, collection and treatment</v>
          </cell>
          <cell r="E76" t="str">
            <v>Construct sewer collection and treatment system for unsewered area</v>
          </cell>
          <cell r="F76" t="str">
            <v>Meet TMDL wasteload allocation requirement by fixing failing septic systems</v>
          </cell>
          <cell r="G76">
            <v>40345</v>
          </cell>
          <cell r="H76">
            <v>2011</v>
          </cell>
          <cell r="I76">
            <v>289744</v>
          </cell>
          <cell r="L76">
            <v>147318.29</v>
          </cell>
          <cell r="M76">
            <v>147318.29999999999</v>
          </cell>
          <cell r="N76">
            <v>584380.59000000008</v>
          </cell>
          <cell r="O76">
            <v>584381</v>
          </cell>
          <cell r="P76">
            <v>0.40999999991618097</v>
          </cell>
          <cell r="Q76">
            <v>584381</v>
          </cell>
          <cell r="R76" t="str">
            <v>Unswrd-Const</v>
          </cell>
          <cell r="S76" t="str">
            <v>Mower</v>
          </cell>
          <cell r="T76" t="str">
            <v>Lower Mississippi</v>
          </cell>
          <cell r="U76" t="str">
            <v>Cedar River</v>
          </cell>
          <cell r="V76" t="str">
            <v>07080201</v>
          </cell>
          <cell r="W76">
            <v>43.674686000000001</v>
          </cell>
          <cell r="X76">
            <v>-92.878243999999995</v>
          </cell>
          <cell r="Y76">
            <v>16</v>
          </cell>
        </row>
        <row r="77">
          <cell r="B77">
            <v>279723</v>
          </cell>
          <cell r="C77" t="str">
            <v>Trosky</v>
          </cell>
          <cell r="D77" t="str">
            <v>Unsewered, potential SSTS</v>
          </cell>
          <cell r="E77" t="str">
            <v>Evaluate alternatives to fix failing septic systems in unsewered area</v>
          </cell>
          <cell r="F77" t="str">
            <v>Site evaluation and plan to fix failing septic systems</v>
          </cell>
          <cell r="G77">
            <v>40501</v>
          </cell>
          <cell r="H77">
            <v>2011</v>
          </cell>
          <cell r="K77">
            <v>26000</v>
          </cell>
          <cell r="N77">
            <v>26000</v>
          </cell>
          <cell r="O77">
            <v>26000</v>
          </cell>
          <cell r="P77">
            <v>0</v>
          </cell>
          <cell r="Q77">
            <v>26000</v>
          </cell>
          <cell r="R77" t="str">
            <v>Unswrd-TA</v>
          </cell>
          <cell r="S77" t="str">
            <v>Pipestone</v>
          </cell>
          <cell r="T77" t="str">
            <v>Missouri River</v>
          </cell>
          <cell r="U77" t="str">
            <v>Rock River</v>
          </cell>
          <cell r="V77">
            <v>10170204</v>
          </cell>
          <cell r="W77">
            <v>43.808163</v>
          </cell>
          <cell r="X77">
            <v>-96.378080999999995</v>
          </cell>
          <cell r="AE77">
            <v>0</v>
          </cell>
          <cell r="AF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</row>
        <row r="78">
          <cell r="B78">
            <v>272643</v>
          </cell>
          <cell r="C78" t="str">
            <v>Watson</v>
          </cell>
          <cell r="D78" t="str">
            <v>Rehab collection, connect to Montevideo</v>
          </cell>
          <cell r="E78" t="str">
            <v>Construct wastewater treatment improvements to meet TMDL wasteload requirement</v>
          </cell>
          <cell r="F78" t="str">
            <v>Meet TMDL wasteload allocation requirement</v>
          </cell>
          <cell r="G78">
            <v>40611</v>
          </cell>
          <cell r="H78">
            <v>2011</v>
          </cell>
          <cell r="I78">
            <v>874876</v>
          </cell>
          <cell r="N78">
            <v>874876</v>
          </cell>
          <cell r="O78">
            <v>1749751</v>
          </cell>
          <cell r="P78">
            <v>874875</v>
          </cell>
          <cell r="Q78">
            <v>3165076</v>
          </cell>
          <cell r="R78" t="str">
            <v>WW-Phos</v>
          </cell>
          <cell r="S78" t="str">
            <v>Chippewa</v>
          </cell>
          <cell r="T78" t="str">
            <v>Minnesota_x000D_ River</v>
          </cell>
          <cell r="U78" t="str">
            <v>Chippewa River</v>
          </cell>
          <cell r="V78" t="str">
            <v>07020005</v>
          </cell>
          <cell r="W78">
            <v>45.020781999999997</v>
          </cell>
          <cell r="X78">
            <v>-95.796325999999993</v>
          </cell>
          <cell r="Z78">
            <v>115.5</v>
          </cell>
          <cell r="AE78">
            <v>0</v>
          </cell>
          <cell r="AF78">
            <v>0</v>
          </cell>
          <cell r="AG78">
            <v>715200</v>
          </cell>
          <cell r="AH78">
            <v>868000</v>
          </cell>
          <cell r="AI78">
            <v>707000</v>
          </cell>
          <cell r="AJ78">
            <v>0</v>
          </cell>
          <cell r="AK78">
            <v>0</v>
          </cell>
          <cell r="AL78">
            <v>0</v>
          </cell>
        </row>
        <row r="79">
          <cell r="B79" t="str">
            <v>279840-01</v>
          </cell>
          <cell r="C79" t="str">
            <v>Winnebago</v>
          </cell>
          <cell r="D79" t="str">
            <v>Rehab existing facility</v>
          </cell>
          <cell r="E79" t="str">
            <v>Construct wastewater treatment improvements to meet phosphorus discharge requirements</v>
          </cell>
          <cell r="F79" t="str">
            <v>Reduce wastewater phosphorus discharge to 1 mg/L or less</v>
          </cell>
          <cell r="G79">
            <v>40711</v>
          </cell>
          <cell r="H79">
            <v>2011</v>
          </cell>
          <cell r="J79">
            <v>84000</v>
          </cell>
          <cell r="N79">
            <v>84000</v>
          </cell>
          <cell r="O79">
            <v>274158</v>
          </cell>
          <cell r="P79">
            <v>190158</v>
          </cell>
          <cell r="Q79">
            <v>3728141</v>
          </cell>
          <cell r="R79" t="str">
            <v>WW-Phos</v>
          </cell>
          <cell r="S79" t="str">
            <v>Faribault</v>
          </cell>
          <cell r="T79" t="str">
            <v>Minnesota_x000D_ River</v>
          </cell>
          <cell r="U79" t="str">
            <v>Blue Earth River</v>
          </cell>
          <cell r="V79" t="str">
            <v>07020009</v>
          </cell>
          <cell r="W79">
            <v>43.769340999999997</v>
          </cell>
          <cell r="X79">
            <v>-94.186988999999997</v>
          </cell>
          <cell r="AE79">
            <v>3644141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</row>
        <row r="80">
          <cell r="B80">
            <v>279833</v>
          </cell>
          <cell r="C80" t="str">
            <v>York Twp - Greenleafton</v>
          </cell>
          <cell r="D80" t="str">
            <v>Unsewered, potential SSTS</v>
          </cell>
          <cell r="E80" t="str">
            <v>Evaluate alternatives to fix failing septic systems in unsewered area</v>
          </cell>
          <cell r="F80" t="str">
            <v>Site evaluation and plan to fix failing septic systems</v>
          </cell>
          <cell r="G80">
            <v>40480</v>
          </cell>
          <cell r="H80">
            <v>2011</v>
          </cell>
          <cell r="K80">
            <v>25000</v>
          </cell>
          <cell r="N80">
            <v>25000</v>
          </cell>
          <cell r="O80">
            <v>25000</v>
          </cell>
          <cell r="P80">
            <v>0</v>
          </cell>
          <cell r="Q80">
            <v>25000</v>
          </cell>
          <cell r="R80" t="str">
            <v>Unswrd-TA</v>
          </cell>
          <cell r="S80" t="str">
            <v>Fillmore</v>
          </cell>
          <cell r="T80" t="str">
            <v>Lower Mississippi</v>
          </cell>
          <cell r="U80" t="str">
            <v>Root River</v>
          </cell>
          <cell r="V80" t="str">
            <v>07040008</v>
          </cell>
          <cell r="W80">
            <v>43.527652000000003</v>
          </cell>
          <cell r="X80">
            <v>-92.226887000000005</v>
          </cell>
          <cell r="AE80">
            <v>0</v>
          </cell>
          <cell r="AF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</row>
        <row r="81">
          <cell r="C81" t="str">
            <v>FY 2012</v>
          </cell>
          <cell r="R81" t="str">
            <v>Year divider</v>
          </cell>
        </row>
        <row r="82">
          <cell r="B82">
            <v>279841</v>
          </cell>
          <cell r="C82" t="str">
            <v>Chisago County - Rolling Shores</v>
          </cell>
          <cell r="D82" t="str">
            <v>Unsewered, potential SSTS</v>
          </cell>
          <cell r="E82" t="str">
            <v>Evaluate alternatives to fix failing septic systems in unsewered area</v>
          </cell>
          <cell r="F82" t="str">
            <v>Site evaluation and plan to fix failing septic systems</v>
          </cell>
          <cell r="G82">
            <v>40827</v>
          </cell>
          <cell r="H82">
            <v>2012</v>
          </cell>
          <cell r="K82">
            <v>17000</v>
          </cell>
          <cell r="N82">
            <v>17000</v>
          </cell>
          <cell r="O82">
            <v>17000</v>
          </cell>
          <cell r="P82">
            <v>0</v>
          </cell>
          <cell r="Q82">
            <v>17000</v>
          </cell>
          <cell r="R82" t="str">
            <v>Unswrd-TA</v>
          </cell>
          <cell r="S82" t="str">
            <v>Chisago</v>
          </cell>
          <cell r="T82" t="str">
            <v xml:space="preserve">St. Croix_x000D_
</v>
          </cell>
          <cell r="U82" t="str">
            <v>Lower St. Croix</v>
          </cell>
          <cell r="V82" t="str">
            <v>07030005</v>
          </cell>
          <cell r="W82">
            <v>45.742249000000001</v>
          </cell>
          <cell r="X82">
            <v>-92.981798999999995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</row>
        <row r="83">
          <cell r="B83" t="str">
            <v>279756-01</v>
          </cell>
          <cell r="C83" t="str">
            <v>Evansville</v>
          </cell>
          <cell r="D83" t="str">
            <v>Phos trmt, Ph 1 rehab collection</v>
          </cell>
          <cell r="E83" t="str">
            <v>Construct wastewater treatment improvements to meet phosphorus discharge requirements</v>
          </cell>
          <cell r="F83" t="str">
            <v>Reduce wastewater phosphorus discharge to 1 mg/L or less</v>
          </cell>
          <cell r="G83">
            <v>40834</v>
          </cell>
          <cell r="H83">
            <v>2012</v>
          </cell>
          <cell r="J83">
            <v>57027</v>
          </cell>
          <cell r="N83">
            <v>57027</v>
          </cell>
          <cell r="O83">
            <v>114052</v>
          </cell>
          <cell r="P83">
            <v>57025</v>
          </cell>
          <cell r="Q83">
            <v>330175</v>
          </cell>
          <cell r="R83" t="str">
            <v>WW-Phos</v>
          </cell>
          <cell r="S83" t="str">
            <v>Douglas</v>
          </cell>
          <cell r="T83" t="str">
            <v>Minnesota_x000D_ River</v>
          </cell>
          <cell r="U83" t="str">
            <v>Chippewa River</v>
          </cell>
          <cell r="V83" t="str">
            <v>07020005</v>
          </cell>
          <cell r="W83">
            <v>46.000469000000002</v>
          </cell>
          <cell r="X83">
            <v>-95.689125000000004</v>
          </cell>
          <cell r="Z83">
            <v>65.47</v>
          </cell>
          <cell r="AE83">
            <v>54630</v>
          </cell>
          <cell r="AF83">
            <v>0</v>
          </cell>
          <cell r="AG83">
            <v>218518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</row>
        <row r="84">
          <cell r="B84" t="str">
            <v>279757-01</v>
          </cell>
          <cell r="C84" t="str">
            <v>Fosston</v>
          </cell>
          <cell r="D84" t="str">
            <v>Add primary pond, other improvements</v>
          </cell>
          <cell r="E84" t="str">
            <v>Construct wastewater treatment improvements to meet phosphorus discharge requirements</v>
          </cell>
          <cell r="F84" t="str">
            <v>Reduce wastewater phosphorus discharge to 1 mg/L or less</v>
          </cell>
          <cell r="G84">
            <v>40841</v>
          </cell>
          <cell r="H84">
            <v>2012</v>
          </cell>
          <cell r="J84">
            <v>75362</v>
          </cell>
          <cell r="N84">
            <v>75362</v>
          </cell>
          <cell r="O84">
            <v>158403</v>
          </cell>
          <cell r="P84">
            <v>83041</v>
          </cell>
          <cell r="Q84">
            <v>6879166</v>
          </cell>
          <cell r="R84" t="str">
            <v>WW-Phos</v>
          </cell>
          <cell r="S84" t="str">
            <v>Polk</v>
          </cell>
          <cell r="T84" t="str">
            <v xml:space="preserve">Red River_x000D_
</v>
          </cell>
          <cell r="U84" t="str">
            <v>Clearwater River</v>
          </cell>
          <cell r="V84" t="str">
            <v>09020305</v>
          </cell>
          <cell r="W84">
            <v>47.589418000000002</v>
          </cell>
          <cell r="X84">
            <v>-95.750229000000004</v>
          </cell>
          <cell r="Z84">
            <v>2330.61</v>
          </cell>
          <cell r="AE84">
            <v>3219053</v>
          </cell>
          <cell r="AF84">
            <v>0</v>
          </cell>
          <cell r="AG84">
            <v>3584751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</row>
        <row r="85">
          <cell r="B85" t="str">
            <v>279780-01</v>
          </cell>
          <cell r="C85" t="str">
            <v>Minneapolis - Stormwater</v>
          </cell>
          <cell r="D85" t="str">
            <v>37th Ave. Greenway</v>
          </cell>
          <cell r="E85" t="str">
            <v>Construct stormwater BMPs to meet TMDL wasteload allocation</v>
          </cell>
          <cell r="F85" t="str">
            <v>Contributes to meeting TMDL wasteload allocation requirement</v>
          </cell>
          <cell r="G85">
            <v>41019</v>
          </cell>
          <cell r="H85">
            <v>2012</v>
          </cell>
          <cell r="I85">
            <v>726586</v>
          </cell>
          <cell r="N85">
            <v>726586</v>
          </cell>
          <cell r="O85">
            <v>1453172</v>
          </cell>
          <cell r="P85">
            <v>726586</v>
          </cell>
          <cell r="Q85">
            <v>1513070</v>
          </cell>
          <cell r="R85" t="str">
            <v>SW-Phos,TSS</v>
          </cell>
          <cell r="S85" t="str">
            <v>Hennepin</v>
          </cell>
          <cell r="T85" t="str">
            <v>Upper Mississippi</v>
          </cell>
          <cell r="U85" t="str">
            <v>Mississippi River - Twin Cities</v>
          </cell>
          <cell r="V85" t="str">
            <v>07010206</v>
          </cell>
          <cell r="W85">
            <v>44.976838000000001</v>
          </cell>
          <cell r="X85">
            <v>-93.265749999999997</v>
          </cell>
          <cell r="Z85">
            <v>20</v>
          </cell>
          <cell r="AD85">
            <v>6300</v>
          </cell>
          <cell r="AE85">
            <v>589864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</row>
        <row r="86">
          <cell r="B86" t="str">
            <v>279648-01</v>
          </cell>
          <cell r="C86" t="str">
            <v>Minnesota City</v>
          </cell>
          <cell r="D86" t="str">
            <v>Unsewered, recir sand filter, NPDES discharge</v>
          </cell>
          <cell r="E86" t="str">
            <v>Construct sewer collection and treatment system for unsewered area</v>
          </cell>
          <cell r="F86" t="str">
            <v>Meet TMDL wasteload allocation requirement by fixing failing septic systems</v>
          </cell>
          <cell r="G86">
            <v>40758</v>
          </cell>
          <cell r="H86">
            <v>2012</v>
          </cell>
          <cell r="I86">
            <v>1006480</v>
          </cell>
          <cell r="N86">
            <v>1006480</v>
          </cell>
          <cell r="O86">
            <v>3092350</v>
          </cell>
          <cell r="P86">
            <v>2085870</v>
          </cell>
          <cell r="Q86">
            <v>3226812</v>
          </cell>
          <cell r="R86" t="str">
            <v>Unswrd-Const</v>
          </cell>
          <cell r="S86" t="str">
            <v>Winona</v>
          </cell>
          <cell r="T86" t="str">
            <v>Lower Mississippi</v>
          </cell>
          <cell r="U86" t="str">
            <v>Mississippi River - Winona</v>
          </cell>
          <cell r="V86" t="str">
            <v>07040003</v>
          </cell>
          <cell r="W86">
            <v>44.092146</v>
          </cell>
          <cell r="X86">
            <v>-91.749904999999998</v>
          </cell>
          <cell r="Y86">
            <v>56</v>
          </cell>
          <cell r="Z86">
            <v>14.45</v>
          </cell>
          <cell r="AE86">
            <v>717320.20900000003</v>
          </cell>
          <cell r="AF86">
            <v>0</v>
          </cell>
          <cell r="AG86">
            <v>228963</v>
          </cell>
          <cell r="AH86">
            <v>0</v>
          </cell>
          <cell r="AI86">
            <v>0</v>
          </cell>
          <cell r="AJ86">
            <v>0</v>
          </cell>
          <cell r="AK86">
            <v>1274049</v>
          </cell>
          <cell r="AL86" t="str">
            <v>Flood $</v>
          </cell>
        </row>
        <row r="87">
          <cell r="B87" t="str">
            <v>279837-01</v>
          </cell>
          <cell r="C87" t="str">
            <v>North Koochiching Area SD</v>
          </cell>
          <cell r="D87" t="str">
            <v>Rehab WWTF</v>
          </cell>
          <cell r="E87" t="str">
            <v>Construct wastewater treatment improvements to meet TMDL wasteload requirement</v>
          </cell>
          <cell r="F87" t="str">
            <v>Meet TMDL wasteload allocation requirement</v>
          </cell>
          <cell r="G87">
            <v>41004</v>
          </cell>
          <cell r="H87">
            <v>2012</v>
          </cell>
          <cell r="I87">
            <v>1350000</v>
          </cell>
          <cell r="N87">
            <v>1350000</v>
          </cell>
          <cell r="O87">
            <v>2886918</v>
          </cell>
          <cell r="P87">
            <v>1536918</v>
          </cell>
          <cell r="Q87">
            <v>15038290</v>
          </cell>
          <cell r="R87" t="str">
            <v>WW-Mercury</v>
          </cell>
          <cell r="S87" t="str">
            <v>Koochiching</v>
          </cell>
          <cell r="T87" t="str">
            <v>Rainy River</v>
          </cell>
          <cell r="U87" t="str">
            <v>Rainy River - Black River</v>
          </cell>
          <cell r="V87" t="str">
            <v>09030004</v>
          </cell>
          <cell r="W87">
            <v>48.596577000000003</v>
          </cell>
          <cell r="X87">
            <v>-93.430153000000004</v>
          </cell>
          <cell r="Z87">
            <v>0</v>
          </cell>
          <cell r="AE87">
            <v>11031817</v>
          </cell>
          <cell r="AF87">
            <v>1157995</v>
          </cell>
          <cell r="AG87">
            <v>1498478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</row>
        <row r="88">
          <cell r="B88">
            <v>279777</v>
          </cell>
          <cell r="C88" t="str">
            <v>Oronoco - Area B</v>
          </cell>
          <cell r="D88" t="str">
            <v xml:space="preserve">Unsewered, potential SSTS </v>
          </cell>
          <cell r="E88" t="str">
            <v>Evaluate alternatives to fix failing septic systems in unsewered area</v>
          </cell>
          <cell r="F88" t="str">
            <v>Site evaluation and plan to fix failing septic systems</v>
          </cell>
          <cell r="G88">
            <v>41072</v>
          </cell>
          <cell r="H88">
            <v>2012</v>
          </cell>
          <cell r="K88">
            <v>40000</v>
          </cell>
          <cell r="N88">
            <v>40000</v>
          </cell>
          <cell r="O88">
            <v>40000</v>
          </cell>
          <cell r="P88">
            <v>0</v>
          </cell>
          <cell r="Q88">
            <v>40000</v>
          </cell>
          <cell r="R88" t="str">
            <v>Unswrd-TA</v>
          </cell>
          <cell r="S88" t="str">
            <v>Olmsted</v>
          </cell>
          <cell r="T88" t="str">
            <v>Lower Mississippi</v>
          </cell>
          <cell r="U88" t="str">
            <v>Zumbro River</v>
          </cell>
          <cell r="V88" t="str">
            <v>07040004</v>
          </cell>
          <cell r="W88">
            <v>44.166356999999998</v>
          </cell>
          <cell r="X88">
            <v>-92.536158999999998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J97"/>
  <sheetViews>
    <sheetView showZeros="0" tabSelected="1" zoomScale="80" zoomScaleNormal="80" workbookViewId="0">
      <pane xSplit="2" ySplit="17" topLeftCell="C18" activePane="bottomRight" state="frozen"/>
      <selection pane="topRight" activeCell="C1" sqref="C1"/>
      <selection pane="bottomLeft" activeCell="A18" sqref="A18"/>
      <selection pane="bottomRight" activeCell="C18" sqref="C18"/>
    </sheetView>
  </sheetViews>
  <sheetFormatPr defaultColWidth="9.140625" defaultRowHeight="12.75" x14ac:dyDescent="0.2"/>
  <cols>
    <col min="1" max="1" width="20.42578125" style="6" customWidth="1"/>
    <col min="2" max="2" width="7.42578125" style="7" customWidth="1"/>
    <col min="3" max="3" width="6.140625" style="7" customWidth="1"/>
    <col min="4" max="4" width="32.42578125" style="6" customWidth="1"/>
    <col min="5" max="5" width="13.85546875" style="6" customWidth="1"/>
    <col min="6" max="7" width="14.140625" style="6" customWidth="1"/>
    <col min="8" max="8" width="14.140625" style="6" hidden="1" customWidth="1"/>
    <col min="9" max="9" width="14.140625" style="6" customWidth="1"/>
    <col min="10" max="10" width="16.42578125" style="8" customWidth="1"/>
    <col min="11" max="16384" width="9.140625" style="6"/>
  </cols>
  <sheetData>
    <row r="1" spans="1:10" ht="20.45" customHeight="1" x14ac:dyDescent="0.3">
      <c r="A1" s="1" t="s">
        <v>0</v>
      </c>
      <c r="B1" s="2"/>
      <c r="C1" s="2"/>
      <c r="D1" s="3"/>
      <c r="E1" s="4"/>
      <c r="F1" s="3"/>
      <c r="G1" s="3"/>
      <c r="H1" s="3"/>
      <c r="I1" s="3"/>
      <c r="J1" s="5" t="s">
        <v>1</v>
      </c>
    </row>
    <row r="2" spans="1:10" ht="20.45" customHeight="1" x14ac:dyDescent="0.3">
      <c r="A2" s="1" t="s">
        <v>2</v>
      </c>
      <c r="B2" s="2"/>
      <c r="C2" s="2"/>
      <c r="D2" s="3"/>
      <c r="E2" s="4"/>
      <c r="F2" s="3"/>
      <c r="G2" s="3"/>
      <c r="H2" s="3"/>
      <c r="I2" s="3"/>
      <c r="J2" s="5" t="s">
        <v>3</v>
      </c>
    </row>
    <row r="3" spans="1:10" ht="20.45" customHeight="1" x14ac:dyDescent="0.25">
      <c r="A3" s="1"/>
      <c r="B3" s="2"/>
      <c r="C3" s="2"/>
      <c r="D3" s="3"/>
      <c r="E3" s="4"/>
      <c r="F3" s="3"/>
      <c r="G3" s="3"/>
      <c r="H3" s="3"/>
      <c r="I3" s="3"/>
    </row>
    <row r="4" spans="1:10" ht="23.25" customHeight="1" x14ac:dyDescent="0.2">
      <c r="A4" s="9" t="s">
        <v>4</v>
      </c>
      <c r="B4" s="2"/>
      <c r="C4" s="2"/>
      <c r="D4" s="3"/>
      <c r="E4" s="3"/>
      <c r="F4" s="10"/>
      <c r="G4" s="11"/>
      <c r="H4" s="11"/>
      <c r="I4" s="12" t="s">
        <v>5</v>
      </c>
      <c r="J4" s="13">
        <f>J6-J5</f>
        <v>36061141</v>
      </c>
    </row>
    <row r="5" spans="1:10" ht="17.45" customHeight="1" thickBot="1" x14ac:dyDescent="0.25">
      <c r="A5" s="16" t="s">
        <v>6</v>
      </c>
      <c r="B5" s="17"/>
      <c r="C5" s="17"/>
      <c r="D5" s="18"/>
      <c r="E5" s="18"/>
      <c r="F5" s="19"/>
      <c r="G5" s="20"/>
      <c r="H5" s="20"/>
      <c r="I5" s="21" t="s">
        <v>7</v>
      </c>
      <c r="J5" s="22">
        <v>14652000</v>
      </c>
    </row>
    <row r="6" spans="1:10" ht="17.45" customHeight="1" x14ac:dyDescent="0.2">
      <c r="A6" s="24" t="s">
        <v>8</v>
      </c>
      <c r="B6" s="2"/>
      <c r="C6" s="2"/>
      <c r="D6" s="3"/>
      <c r="E6" s="3"/>
      <c r="F6" s="10"/>
      <c r="G6" s="25"/>
      <c r="H6" s="25"/>
      <c r="I6" s="25"/>
      <c r="J6" s="26">
        <v>50713141</v>
      </c>
    </row>
    <row r="7" spans="1:10" ht="16.899999999999999" customHeight="1" x14ac:dyDescent="0.2">
      <c r="A7" s="24" t="s">
        <v>9</v>
      </c>
      <c r="B7" s="2"/>
      <c r="C7" s="2"/>
      <c r="D7" s="3"/>
      <c r="E7" s="3"/>
      <c r="F7" s="3"/>
      <c r="G7" s="3"/>
      <c r="H7" s="3"/>
      <c r="I7" s="3"/>
      <c r="J7" s="28"/>
    </row>
    <row r="8" spans="1:10" s="34" customFormat="1" ht="24" customHeight="1" x14ac:dyDescent="0.2">
      <c r="A8" s="29" t="s">
        <v>10</v>
      </c>
      <c r="B8" s="30"/>
      <c r="C8" s="30"/>
      <c r="D8" s="30"/>
      <c r="E8" s="30"/>
      <c r="F8" s="31"/>
      <c r="G8" s="32"/>
      <c r="H8" s="32"/>
      <c r="I8" s="33"/>
      <c r="J8" s="26"/>
    </row>
    <row r="9" spans="1:10" ht="15" customHeight="1" x14ac:dyDescent="0.2">
      <c r="A9" s="16" t="s">
        <v>11</v>
      </c>
      <c r="B9" s="35"/>
      <c r="C9" s="35"/>
      <c r="D9" s="35"/>
      <c r="E9" s="35"/>
      <c r="F9" s="36"/>
      <c r="G9" s="36"/>
      <c r="H9" s="36"/>
      <c r="I9" s="33"/>
      <c r="J9" s="26"/>
    </row>
    <row r="10" spans="1:10" ht="15" customHeight="1" x14ac:dyDescent="0.2">
      <c r="A10" s="16" t="s">
        <v>12</v>
      </c>
      <c r="B10" s="37"/>
      <c r="C10" s="37"/>
      <c r="D10" s="37"/>
      <c r="E10" s="37"/>
      <c r="F10" s="38"/>
      <c r="G10" s="38"/>
      <c r="H10" s="38"/>
      <c r="I10" s="38"/>
      <c r="J10" s="26"/>
    </row>
    <row r="11" spans="1:10" s="39" customFormat="1" ht="17.850000000000001" customHeight="1" x14ac:dyDescent="0.2">
      <c r="A11" s="40"/>
      <c r="B11" s="41"/>
      <c r="C11" s="41"/>
      <c r="D11" s="41"/>
      <c r="E11" s="41"/>
      <c r="F11" s="41"/>
      <c r="G11" s="41"/>
      <c r="H11" s="41"/>
      <c r="I11" s="41"/>
      <c r="J11" s="42"/>
    </row>
    <row r="12" spans="1:10" s="39" customFormat="1" ht="16.5" customHeight="1" x14ac:dyDescent="0.2">
      <c r="A12" s="43" t="s">
        <v>13</v>
      </c>
      <c r="B12" s="44"/>
      <c r="C12" s="44"/>
      <c r="D12" s="44"/>
      <c r="E12" s="45"/>
      <c r="F12" s="45"/>
      <c r="G12" s="45"/>
      <c r="H12" s="45"/>
      <c r="I12" s="45"/>
      <c r="J12" s="46"/>
    </row>
    <row r="13" spans="1:10" s="52" customFormat="1" ht="16.5" customHeight="1" x14ac:dyDescent="0.2">
      <c r="A13" s="47" t="s">
        <v>14</v>
      </c>
      <c r="B13" s="48"/>
      <c r="C13" s="48"/>
      <c r="D13" s="48"/>
      <c r="E13" s="49"/>
      <c r="F13" s="49"/>
      <c r="G13" s="49"/>
      <c r="H13" s="49"/>
      <c r="I13" s="49"/>
      <c r="J13" s="50"/>
    </row>
    <row r="14" spans="1:10" ht="21.6" customHeight="1" thickBot="1" x14ac:dyDescent="0.25">
      <c r="A14" s="53"/>
      <c r="B14" s="54"/>
      <c r="C14" s="54"/>
      <c r="D14" s="55"/>
      <c r="E14" s="55"/>
      <c r="F14" s="55"/>
      <c r="G14" s="55"/>
      <c r="H14" s="55"/>
      <c r="I14" s="55"/>
      <c r="J14" s="56"/>
    </row>
    <row r="15" spans="1:10" s="58" customFormat="1" ht="61.9" customHeight="1" thickTop="1" x14ac:dyDescent="0.2">
      <c r="A15" s="57"/>
      <c r="B15" s="58" t="s">
        <v>15</v>
      </c>
      <c r="C15" s="58" t="s">
        <v>16</v>
      </c>
      <c r="D15" s="58" t="s">
        <v>17</v>
      </c>
      <c r="E15" s="58" t="s">
        <v>18</v>
      </c>
      <c r="F15" s="59" t="s">
        <v>19</v>
      </c>
      <c r="G15" s="60" t="s">
        <v>20</v>
      </c>
      <c r="H15" s="61" t="s">
        <v>21</v>
      </c>
      <c r="I15" s="62" t="s">
        <v>22</v>
      </c>
      <c r="J15" s="58" t="s">
        <v>23</v>
      </c>
    </row>
    <row r="16" spans="1:10" s="63" customFormat="1" x14ac:dyDescent="0.2">
      <c r="A16" s="63" t="s">
        <v>24</v>
      </c>
      <c r="B16" s="64"/>
      <c r="C16" s="64"/>
      <c r="F16" s="65"/>
      <c r="H16" s="66"/>
      <c r="I16" s="67"/>
      <c r="J16" s="68"/>
    </row>
    <row r="17" spans="1:10" s="69" customFormat="1" ht="5.0999999999999996" customHeight="1" x14ac:dyDescent="0.2">
      <c r="B17" s="70"/>
      <c r="C17" s="70"/>
      <c r="F17" s="71"/>
      <c r="H17" s="72"/>
      <c r="I17" s="73"/>
      <c r="J17" s="74"/>
    </row>
    <row r="18" spans="1:10" s="14" customFormat="1" x14ac:dyDescent="0.2">
      <c r="A18" s="14" t="s">
        <v>73</v>
      </c>
      <c r="B18" s="15">
        <v>4.0999999999999996</v>
      </c>
      <c r="C18" s="15">
        <v>88</v>
      </c>
      <c r="D18" s="14" t="s">
        <v>74</v>
      </c>
      <c r="E18" s="14">
        <v>9245000</v>
      </c>
      <c r="F18" s="75">
        <v>0</v>
      </c>
      <c r="G18" s="76">
        <v>3400000</v>
      </c>
      <c r="H18" s="77">
        <v>122794906.59022024</v>
      </c>
      <c r="I18" s="78">
        <v>3400000</v>
      </c>
      <c r="J18" s="79" t="s">
        <v>34</v>
      </c>
    </row>
    <row r="19" spans="1:10" s="80" customFormat="1" x14ac:dyDescent="0.2">
      <c r="A19" s="80" t="s">
        <v>75</v>
      </c>
      <c r="B19" s="81">
        <v>10</v>
      </c>
      <c r="C19" s="81">
        <v>81</v>
      </c>
      <c r="D19" s="80" t="s">
        <v>76</v>
      </c>
      <c r="E19" s="80">
        <v>275024</v>
      </c>
      <c r="F19" s="82">
        <v>220019.20000000001</v>
      </c>
      <c r="G19" s="76">
        <v>0</v>
      </c>
      <c r="H19" s="83">
        <v>90206801.35243167</v>
      </c>
      <c r="I19" s="84">
        <v>3620019.2</v>
      </c>
      <c r="J19" s="85" t="s">
        <v>31</v>
      </c>
    </row>
    <row r="20" spans="1:10" x14ac:dyDescent="0.2">
      <c r="A20" s="6" t="s">
        <v>49</v>
      </c>
      <c r="B20" s="7">
        <v>11</v>
      </c>
      <c r="C20" s="7">
        <v>81</v>
      </c>
      <c r="D20" s="6" t="s">
        <v>50</v>
      </c>
      <c r="E20" s="6">
        <v>4897000</v>
      </c>
      <c r="F20" s="75">
        <v>0</v>
      </c>
      <c r="G20" s="76">
        <v>15740</v>
      </c>
      <c r="H20" s="77">
        <v>92446801.35243167</v>
      </c>
      <c r="I20" s="78">
        <v>3635759.2</v>
      </c>
      <c r="J20" s="8" t="s">
        <v>51</v>
      </c>
    </row>
    <row r="21" spans="1:10" s="80" customFormat="1" x14ac:dyDescent="0.2">
      <c r="A21" s="80" t="s">
        <v>77</v>
      </c>
      <c r="B21" s="81">
        <v>13.1</v>
      </c>
      <c r="C21" s="81">
        <v>81</v>
      </c>
      <c r="D21" s="80" t="s">
        <v>78</v>
      </c>
      <c r="E21" s="80">
        <v>1379218</v>
      </c>
      <c r="F21" s="82">
        <v>0</v>
      </c>
      <c r="G21" s="76">
        <v>797630</v>
      </c>
      <c r="H21" s="83">
        <v>93117300.828505725</v>
      </c>
      <c r="I21" s="84">
        <v>4433389.2</v>
      </c>
      <c r="J21" s="85" t="s">
        <v>79</v>
      </c>
    </row>
    <row r="22" spans="1:10" x14ac:dyDescent="0.2">
      <c r="A22" s="6" t="s">
        <v>80</v>
      </c>
      <c r="B22" s="7">
        <v>13.2</v>
      </c>
      <c r="C22" s="7">
        <v>81</v>
      </c>
      <c r="D22" s="6" t="s">
        <v>81</v>
      </c>
      <c r="E22" s="6">
        <v>1658661</v>
      </c>
      <c r="F22" s="75">
        <v>0</v>
      </c>
      <c r="G22" s="76">
        <v>615370</v>
      </c>
      <c r="H22" s="77">
        <v>96237095.449532613</v>
      </c>
      <c r="I22" s="78">
        <v>5048759.2</v>
      </c>
      <c r="J22" s="8" t="s">
        <v>79</v>
      </c>
    </row>
    <row r="23" spans="1:10" x14ac:dyDescent="0.2">
      <c r="A23" s="6" t="s">
        <v>82</v>
      </c>
      <c r="B23" s="7">
        <v>15</v>
      </c>
      <c r="C23" s="7">
        <v>79</v>
      </c>
      <c r="D23" s="6" t="s">
        <v>83</v>
      </c>
      <c r="E23" s="6">
        <v>2699051</v>
      </c>
      <c r="F23" s="82">
        <v>1672027.2000000002</v>
      </c>
      <c r="G23" s="23">
        <v>0</v>
      </c>
      <c r="H23" s="77">
        <v>96237095.449532613</v>
      </c>
      <c r="I23" s="78">
        <v>6720786.4000000004</v>
      </c>
      <c r="J23" s="8" t="s">
        <v>64</v>
      </c>
    </row>
    <row r="24" spans="1:10" s="80" customFormat="1" x14ac:dyDescent="0.2">
      <c r="A24" s="80" t="s">
        <v>84</v>
      </c>
      <c r="B24" s="81">
        <v>28</v>
      </c>
      <c r="C24" s="81">
        <v>68</v>
      </c>
      <c r="D24" s="80" t="s">
        <v>85</v>
      </c>
      <c r="E24" s="80">
        <v>5516238</v>
      </c>
      <c r="F24" s="82">
        <v>978464</v>
      </c>
      <c r="G24" s="76">
        <v>0</v>
      </c>
      <c r="H24" s="83">
        <v>97655206.525648102</v>
      </c>
      <c r="I24" s="84">
        <v>7699250.4000000004</v>
      </c>
      <c r="J24" s="85" t="s">
        <v>67</v>
      </c>
    </row>
    <row r="25" spans="1:10" x14ac:dyDescent="0.2">
      <c r="A25" s="87" t="s">
        <v>86</v>
      </c>
      <c r="B25" s="7">
        <v>32</v>
      </c>
      <c r="C25" s="7">
        <v>68</v>
      </c>
      <c r="D25" s="6" t="s">
        <v>85</v>
      </c>
      <c r="E25" s="6">
        <v>1721000</v>
      </c>
      <c r="F25" s="75">
        <v>0</v>
      </c>
      <c r="G25" s="76">
        <v>923000</v>
      </c>
      <c r="H25" s="77">
        <v>93117300.828505725</v>
      </c>
      <c r="I25" s="78">
        <v>8622250.4000000004</v>
      </c>
      <c r="J25" s="8" t="s">
        <v>87</v>
      </c>
    </row>
    <row r="26" spans="1:10" s="80" customFormat="1" x14ac:dyDescent="0.2">
      <c r="A26" s="80" t="s">
        <v>88</v>
      </c>
      <c r="B26" s="81">
        <v>39</v>
      </c>
      <c r="C26" s="81">
        <v>66</v>
      </c>
      <c r="D26" s="80" t="s">
        <v>89</v>
      </c>
      <c r="E26" s="80">
        <v>2986528</v>
      </c>
      <c r="F26" s="82">
        <v>2389222</v>
      </c>
      <c r="G26" s="76">
        <v>0</v>
      </c>
      <c r="H26" s="83">
        <v>97757581.525648102</v>
      </c>
      <c r="I26" s="84">
        <v>11011472.4</v>
      </c>
      <c r="J26" s="85" t="s">
        <v>31</v>
      </c>
    </row>
    <row r="27" spans="1:10" s="80" customFormat="1" x14ac:dyDescent="0.2">
      <c r="A27" s="80" t="s">
        <v>90</v>
      </c>
      <c r="B27" s="81">
        <v>42</v>
      </c>
      <c r="C27" s="81">
        <v>65</v>
      </c>
      <c r="D27" s="80" t="s">
        <v>91</v>
      </c>
      <c r="E27" s="80">
        <v>3793000</v>
      </c>
      <c r="F27" s="82">
        <v>0</v>
      </c>
      <c r="G27" s="76">
        <v>1335000</v>
      </c>
      <c r="H27" s="83">
        <v>98339360.223148108</v>
      </c>
      <c r="I27" s="84">
        <v>12346472.4</v>
      </c>
      <c r="J27" s="85" t="s">
        <v>33</v>
      </c>
    </row>
    <row r="28" spans="1:10" s="80" customFormat="1" x14ac:dyDescent="0.2">
      <c r="A28" s="80" t="s">
        <v>92</v>
      </c>
      <c r="B28" s="81">
        <v>48</v>
      </c>
      <c r="C28" s="81">
        <v>63</v>
      </c>
      <c r="D28" s="80" t="s">
        <v>93</v>
      </c>
      <c r="E28" s="80">
        <v>1652000</v>
      </c>
      <c r="F28" s="82">
        <v>0</v>
      </c>
      <c r="G28" s="76">
        <v>455000</v>
      </c>
      <c r="H28" s="83">
        <v>98671503.723148108</v>
      </c>
      <c r="I28" s="84">
        <v>12801472.4</v>
      </c>
      <c r="J28" s="85" t="s">
        <v>94</v>
      </c>
    </row>
    <row r="29" spans="1:10" x14ac:dyDescent="0.2">
      <c r="A29" s="6" t="s">
        <v>60</v>
      </c>
      <c r="B29" s="7">
        <v>55</v>
      </c>
      <c r="C29" s="7">
        <v>61</v>
      </c>
      <c r="D29" s="6" t="s">
        <v>61</v>
      </c>
      <c r="E29" s="6">
        <v>5490000</v>
      </c>
      <c r="F29" s="75">
        <v>0</v>
      </c>
      <c r="G29" s="76">
        <v>1800000</v>
      </c>
      <c r="H29" s="77">
        <v>100294656.17141303</v>
      </c>
      <c r="I29" s="78">
        <v>14601472.4</v>
      </c>
      <c r="J29" s="8" t="s">
        <v>62</v>
      </c>
    </row>
    <row r="30" spans="1:10" s="80" customFormat="1" x14ac:dyDescent="0.2">
      <c r="A30" s="80" t="s">
        <v>95</v>
      </c>
      <c r="B30" s="81">
        <v>60</v>
      </c>
      <c r="C30" s="81">
        <v>61</v>
      </c>
      <c r="D30" s="80" t="s">
        <v>50</v>
      </c>
      <c r="E30" s="80">
        <v>10147000</v>
      </c>
      <c r="F30" s="82">
        <v>0</v>
      </c>
      <c r="G30" s="76">
        <v>3555000</v>
      </c>
      <c r="H30" s="83">
        <v>101281701.6259585</v>
      </c>
      <c r="I30" s="84">
        <v>18156472.399999999</v>
      </c>
      <c r="J30" s="85" t="s">
        <v>96</v>
      </c>
    </row>
    <row r="31" spans="1:10" x14ac:dyDescent="0.2">
      <c r="A31" s="6" t="s">
        <v>97</v>
      </c>
      <c r="B31" s="7">
        <v>65</v>
      </c>
      <c r="C31" s="7">
        <v>59</v>
      </c>
      <c r="D31" s="6" t="s">
        <v>40</v>
      </c>
      <c r="E31" s="6">
        <v>1960838</v>
      </c>
      <c r="F31" s="82">
        <v>1000000</v>
      </c>
      <c r="G31" s="23">
        <v>0</v>
      </c>
      <c r="H31" s="77">
        <v>101391201.6396043</v>
      </c>
      <c r="I31" s="78">
        <v>19156472.399999999</v>
      </c>
      <c r="J31" s="8" t="s">
        <v>98</v>
      </c>
    </row>
    <row r="32" spans="1:10" s="80" customFormat="1" x14ac:dyDescent="0.2">
      <c r="A32" s="80" t="s">
        <v>99</v>
      </c>
      <c r="B32" s="81">
        <v>81</v>
      </c>
      <c r="C32" s="81">
        <v>58</v>
      </c>
      <c r="D32" s="80" t="s">
        <v>85</v>
      </c>
      <c r="E32" s="80">
        <v>4340000</v>
      </c>
      <c r="F32" s="82">
        <v>0</v>
      </c>
      <c r="G32" s="76">
        <v>1477000</v>
      </c>
      <c r="H32" s="83">
        <v>101499082.75221086</v>
      </c>
      <c r="I32" s="84">
        <v>20633472.399999999</v>
      </c>
      <c r="J32" s="85" t="s">
        <v>100</v>
      </c>
    </row>
    <row r="33" spans="1:10" x14ac:dyDescent="0.2">
      <c r="A33" s="6" t="s">
        <v>35</v>
      </c>
      <c r="B33" s="7">
        <v>86</v>
      </c>
      <c r="C33" s="7">
        <v>57</v>
      </c>
      <c r="D33" s="6" t="s">
        <v>30</v>
      </c>
      <c r="E33" s="6">
        <v>3038000</v>
      </c>
      <c r="F33" s="82">
        <v>867814</v>
      </c>
      <c r="G33" s="23">
        <v>0</v>
      </c>
      <c r="H33" s="77">
        <v>103417219.08346108</v>
      </c>
      <c r="I33" s="78">
        <v>21501286.399999999</v>
      </c>
      <c r="J33" s="8" t="s">
        <v>36</v>
      </c>
    </row>
    <row r="34" spans="1:10" s="80" customFormat="1" x14ac:dyDescent="0.2">
      <c r="A34" s="80" t="s">
        <v>101</v>
      </c>
      <c r="B34" s="81">
        <v>87</v>
      </c>
      <c r="C34" s="81">
        <v>57</v>
      </c>
      <c r="D34" s="80" t="s">
        <v>85</v>
      </c>
      <c r="E34" s="80">
        <v>1538667</v>
      </c>
      <c r="F34" s="82">
        <v>1230934</v>
      </c>
      <c r="G34" s="76">
        <v>0</v>
      </c>
      <c r="H34" s="83">
        <v>103548844.08346108</v>
      </c>
      <c r="I34" s="84">
        <v>22732220.399999999</v>
      </c>
      <c r="J34" s="85" t="s">
        <v>33</v>
      </c>
    </row>
    <row r="35" spans="1:10" s="80" customFormat="1" x14ac:dyDescent="0.2">
      <c r="A35" s="80" t="s">
        <v>102</v>
      </c>
      <c r="B35" s="81">
        <v>90.4</v>
      </c>
      <c r="C35" s="81">
        <v>56</v>
      </c>
      <c r="D35" s="80" t="s">
        <v>103</v>
      </c>
      <c r="E35" s="80">
        <v>3924390</v>
      </c>
      <c r="F35" s="82">
        <v>1381385</v>
      </c>
      <c r="G35" s="76">
        <v>0</v>
      </c>
      <c r="H35" s="83">
        <v>108548844.08346108</v>
      </c>
      <c r="I35" s="84">
        <v>24113605.399999999</v>
      </c>
      <c r="J35" s="85" t="s">
        <v>31</v>
      </c>
    </row>
    <row r="36" spans="1:10" s="80" customFormat="1" x14ac:dyDescent="0.2">
      <c r="A36" s="80" t="s">
        <v>104</v>
      </c>
      <c r="B36" s="81">
        <v>116.1</v>
      </c>
      <c r="C36" s="81">
        <v>53</v>
      </c>
      <c r="D36" s="80" t="s">
        <v>105</v>
      </c>
      <c r="E36" s="80">
        <v>2052936</v>
      </c>
      <c r="F36" s="82">
        <v>1642349</v>
      </c>
      <c r="G36" s="76">
        <v>0</v>
      </c>
      <c r="H36" s="83">
        <v>108665324.08346108</v>
      </c>
      <c r="I36" s="84">
        <v>25755954.399999999</v>
      </c>
      <c r="J36" s="85" t="s">
        <v>68</v>
      </c>
    </row>
    <row r="37" spans="1:10" x14ac:dyDescent="0.2">
      <c r="A37" s="6" t="s">
        <v>41</v>
      </c>
      <c r="B37" s="7">
        <v>119</v>
      </c>
      <c r="C37" s="7">
        <v>52</v>
      </c>
      <c r="D37" s="6" t="s">
        <v>42</v>
      </c>
      <c r="E37" s="6">
        <v>6001432</v>
      </c>
      <c r="F37" s="82">
        <v>640678</v>
      </c>
      <c r="G37" s="23">
        <v>0</v>
      </c>
      <c r="H37" s="77">
        <v>111985324.08346108</v>
      </c>
      <c r="I37" s="78">
        <v>26396632.399999999</v>
      </c>
      <c r="J37" s="8" t="s">
        <v>43</v>
      </c>
    </row>
    <row r="38" spans="1:10" x14ac:dyDescent="0.2">
      <c r="A38" s="6" t="s">
        <v>65</v>
      </c>
      <c r="B38" s="7">
        <v>127</v>
      </c>
      <c r="C38" s="7">
        <v>51</v>
      </c>
      <c r="D38" s="6" t="s">
        <v>66</v>
      </c>
      <c r="E38" s="6">
        <v>7176000</v>
      </c>
      <c r="F38" s="75">
        <v>0</v>
      </c>
      <c r="G38" s="76">
        <v>1875000</v>
      </c>
      <c r="H38" s="77">
        <v>112485324.08346108</v>
      </c>
      <c r="I38" s="78">
        <v>28271632.399999999</v>
      </c>
      <c r="J38" s="8" t="s">
        <v>67</v>
      </c>
    </row>
    <row r="39" spans="1:10" s="87" customFormat="1" x14ac:dyDescent="0.2">
      <c r="A39" s="23" t="s">
        <v>106</v>
      </c>
      <c r="B39" s="51">
        <v>136</v>
      </c>
      <c r="C39" s="51">
        <v>49</v>
      </c>
      <c r="D39" s="23" t="s">
        <v>107</v>
      </c>
      <c r="E39" s="23">
        <v>1489000</v>
      </c>
      <c r="F39" s="75"/>
      <c r="G39" s="76">
        <v>180000</v>
      </c>
      <c r="H39" s="88">
        <v>121331071.11379954</v>
      </c>
      <c r="I39" s="89">
        <v>28451632.399999999</v>
      </c>
      <c r="J39" s="27" t="s">
        <v>63</v>
      </c>
    </row>
    <row r="40" spans="1:10" s="80" customFormat="1" x14ac:dyDescent="0.2">
      <c r="A40" s="80" t="s">
        <v>71</v>
      </c>
      <c r="B40" s="81">
        <v>199</v>
      </c>
      <c r="C40" s="81">
        <v>42</v>
      </c>
      <c r="D40" s="80" t="s">
        <v>108</v>
      </c>
      <c r="E40" s="80">
        <v>1914650</v>
      </c>
      <c r="F40" s="82">
        <v>1531720</v>
      </c>
      <c r="G40" s="76">
        <v>0</v>
      </c>
      <c r="H40" s="83">
        <v>113392074.08346108</v>
      </c>
      <c r="I40" s="84">
        <v>29983352.399999999</v>
      </c>
      <c r="J40" s="85" t="s">
        <v>36</v>
      </c>
    </row>
    <row r="41" spans="1:10" s="87" customFormat="1" ht="5.0999999999999996" customHeight="1" x14ac:dyDescent="0.2">
      <c r="B41" s="86"/>
      <c r="C41" s="86"/>
      <c r="F41" s="75"/>
      <c r="G41" s="23"/>
      <c r="H41" s="88"/>
      <c r="I41" s="89"/>
      <c r="J41" s="90"/>
    </row>
    <row r="42" spans="1:10" s="91" customFormat="1" ht="20.45" customHeight="1" x14ac:dyDescent="0.2">
      <c r="A42" s="91" t="s">
        <v>25</v>
      </c>
      <c r="B42" s="92"/>
      <c r="C42" s="92"/>
      <c r="E42" s="91">
        <f>SUM(E17:E41)</f>
        <v>84895633</v>
      </c>
      <c r="F42" s="93">
        <f>SUM(F17:F41)</f>
        <v>13554612.4</v>
      </c>
      <c r="G42" s="91">
        <f>SUM(G17:G41)</f>
        <v>16428740</v>
      </c>
      <c r="H42" s="94"/>
      <c r="I42" s="95"/>
      <c r="J42" s="96"/>
    </row>
    <row r="43" spans="1:10" s="63" customFormat="1" x14ac:dyDescent="0.2">
      <c r="A43" s="63" t="s">
        <v>26</v>
      </c>
      <c r="B43" s="64"/>
      <c r="C43" s="64"/>
      <c r="F43" s="65"/>
      <c r="H43" s="66"/>
      <c r="I43" s="67"/>
      <c r="J43" s="68"/>
    </row>
    <row r="44" spans="1:10" s="69" customFormat="1" ht="5.0999999999999996" customHeight="1" x14ac:dyDescent="0.2">
      <c r="B44" s="70"/>
      <c r="C44" s="70"/>
      <c r="F44" s="71"/>
      <c r="H44" s="72"/>
      <c r="I44" s="73"/>
      <c r="J44" s="74"/>
    </row>
    <row r="45" spans="1:10" x14ac:dyDescent="0.2">
      <c r="A45" s="87" t="s">
        <v>44</v>
      </c>
      <c r="B45" s="7">
        <v>1</v>
      </c>
      <c r="C45" s="7">
        <v>98</v>
      </c>
      <c r="D45" s="6" t="s">
        <v>45</v>
      </c>
      <c r="E45" s="6">
        <v>11008000</v>
      </c>
      <c r="F45" s="97">
        <v>0</v>
      </c>
      <c r="G45" s="98">
        <v>4095000</v>
      </c>
      <c r="H45" s="99">
        <v>122794906.59022024</v>
      </c>
      <c r="I45" s="100">
        <v>34078352.399999999</v>
      </c>
      <c r="J45" s="8" t="s">
        <v>46</v>
      </c>
    </row>
    <row r="46" spans="1:10" x14ac:dyDescent="0.2">
      <c r="A46" s="6" t="s">
        <v>109</v>
      </c>
      <c r="B46" s="7">
        <v>6</v>
      </c>
      <c r="C46" s="7">
        <v>83</v>
      </c>
      <c r="D46" s="6" t="s">
        <v>66</v>
      </c>
      <c r="E46" s="6">
        <v>8401000</v>
      </c>
      <c r="F46" s="75">
        <v>0</v>
      </c>
      <c r="G46" s="23">
        <v>4702750</v>
      </c>
      <c r="H46" s="77">
        <v>122794906.59022024</v>
      </c>
      <c r="I46" s="78">
        <v>38781102.399999999</v>
      </c>
      <c r="J46" s="8" t="s">
        <v>67</v>
      </c>
    </row>
    <row r="47" spans="1:10" x14ac:dyDescent="0.2">
      <c r="A47" s="6" t="s">
        <v>47</v>
      </c>
      <c r="B47" s="7">
        <v>9</v>
      </c>
      <c r="C47" s="7">
        <v>83</v>
      </c>
      <c r="D47" s="6" t="s">
        <v>48</v>
      </c>
      <c r="E47" s="6">
        <v>14832450</v>
      </c>
      <c r="F47" s="75">
        <v>4024684.7445280203</v>
      </c>
      <c r="G47" s="23">
        <v>0</v>
      </c>
      <c r="H47" s="77">
        <v>122794906.59022024</v>
      </c>
      <c r="I47" s="78">
        <v>42805787.144528016</v>
      </c>
      <c r="J47" s="8" t="s">
        <v>32</v>
      </c>
    </row>
    <row r="48" spans="1:10" x14ac:dyDescent="0.2">
      <c r="A48" s="6" t="s">
        <v>52</v>
      </c>
      <c r="B48" s="7">
        <v>21</v>
      </c>
      <c r="C48" s="7">
        <v>73</v>
      </c>
      <c r="D48" s="6" t="s">
        <v>50</v>
      </c>
      <c r="E48" s="6">
        <v>3000000</v>
      </c>
      <c r="F48" s="75">
        <v>0</v>
      </c>
      <c r="G48" s="23">
        <v>960000</v>
      </c>
      <c r="H48" s="77">
        <v>122794906.59022024</v>
      </c>
      <c r="I48" s="78">
        <v>43765787.144528016</v>
      </c>
      <c r="J48" s="8" t="s">
        <v>53</v>
      </c>
    </row>
    <row r="49" spans="1:10" x14ac:dyDescent="0.2">
      <c r="A49" s="6" t="s">
        <v>110</v>
      </c>
      <c r="B49" s="7">
        <v>59</v>
      </c>
      <c r="C49" s="7">
        <v>61</v>
      </c>
      <c r="D49" s="6" t="s">
        <v>85</v>
      </c>
      <c r="E49" s="6">
        <v>1752000</v>
      </c>
      <c r="F49" s="75">
        <v>0</v>
      </c>
      <c r="G49" s="23">
        <v>684450</v>
      </c>
      <c r="H49" s="77">
        <v>122794906.59022024</v>
      </c>
      <c r="I49" s="78">
        <v>44450237.144528016</v>
      </c>
      <c r="J49" s="8" t="s">
        <v>64</v>
      </c>
    </row>
    <row r="50" spans="1:10" x14ac:dyDescent="0.2">
      <c r="A50" s="6" t="s">
        <v>111</v>
      </c>
      <c r="B50" s="7">
        <v>83</v>
      </c>
      <c r="C50" s="7">
        <v>58</v>
      </c>
      <c r="D50" s="6" t="s">
        <v>112</v>
      </c>
      <c r="E50" s="6">
        <v>1606000</v>
      </c>
      <c r="F50" s="75">
        <v>0</v>
      </c>
      <c r="G50" s="23">
        <v>913900</v>
      </c>
      <c r="H50" s="77">
        <v>122794906.59022024</v>
      </c>
      <c r="I50" s="78">
        <v>45364137.144528016</v>
      </c>
      <c r="J50" s="8" t="s">
        <v>113</v>
      </c>
    </row>
    <row r="51" spans="1:10" x14ac:dyDescent="0.2">
      <c r="A51" s="6" t="s">
        <v>114</v>
      </c>
      <c r="B51" s="7">
        <v>116.2</v>
      </c>
      <c r="C51" s="7">
        <v>53</v>
      </c>
      <c r="D51" s="6" t="s">
        <v>115</v>
      </c>
      <c r="E51" s="6">
        <v>2232600</v>
      </c>
      <c r="F51" s="75">
        <v>1786080</v>
      </c>
      <c r="G51" s="23">
        <v>0</v>
      </c>
      <c r="H51" s="77">
        <v>122794906.59022024</v>
      </c>
      <c r="I51" s="78">
        <v>47150217.144528016</v>
      </c>
      <c r="J51" s="8" t="s">
        <v>68</v>
      </c>
    </row>
    <row r="52" spans="1:10" x14ac:dyDescent="0.2">
      <c r="A52" s="6" t="s">
        <v>116</v>
      </c>
      <c r="B52" s="7">
        <v>126</v>
      </c>
      <c r="C52" s="7">
        <v>51</v>
      </c>
      <c r="D52" s="6" t="s">
        <v>85</v>
      </c>
      <c r="E52" s="6">
        <v>3080100</v>
      </c>
      <c r="F52" s="75">
        <v>440835.75292872451</v>
      </c>
      <c r="G52" s="23">
        <v>0</v>
      </c>
      <c r="H52" s="77">
        <v>121331071.11379954</v>
      </c>
      <c r="I52" s="78">
        <v>47591052.897456743</v>
      </c>
      <c r="J52" s="8" t="s">
        <v>117</v>
      </c>
    </row>
    <row r="53" spans="1:10" s="14" customFormat="1" x14ac:dyDescent="0.2">
      <c r="A53" s="6" t="s">
        <v>69</v>
      </c>
      <c r="B53" s="7">
        <v>137</v>
      </c>
      <c r="C53" s="7">
        <v>48</v>
      </c>
      <c r="D53" s="6" t="s">
        <v>50</v>
      </c>
      <c r="E53" s="6">
        <v>5128120</v>
      </c>
      <c r="F53" s="75">
        <v>739261.65544554463</v>
      </c>
      <c r="G53" s="23">
        <v>0</v>
      </c>
      <c r="H53" s="77">
        <v>121331071.11379954</v>
      </c>
      <c r="I53" s="78">
        <v>48330314.552902289</v>
      </c>
      <c r="J53" s="8" t="s">
        <v>70</v>
      </c>
    </row>
    <row r="54" spans="1:10" ht="13.5" thickBot="1" x14ac:dyDescent="0.25">
      <c r="A54" s="6" t="s">
        <v>118</v>
      </c>
      <c r="B54" s="7">
        <v>141</v>
      </c>
      <c r="C54" s="7">
        <v>48</v>
      </c>
      <c r="D54" s="6" t="s">
        <v>85</v>
      </c>
      <c r="E54" s="6">
        <v>2480000</v>
      </c>
      <c r="F54" s="101">
        <v>1726097.8017048002</v>
      </c>
      <c r="G54" s="102">
        <v>0</v>
      </c>
      <c r="H54" s="103">
        <v>121331071.11379954</v>
      </c>
      <c r="I54" s="104">
        <v>50056412.35460709</v>
      </c>
      <c r="J54" s="8" t="s">
        <v>119</v>
      </c>
    </row>
    <row r="55" spans="1:10" x14ac:dyDescent="0.2">
      <c r="A55" s="6" t="s">
        <v>120</v>
      </c>
      <c r="B55" s="7">
        <v>187</v>
      </c>
      <c r="C55" s="7">
        <v>43</v>
      </c>
      <c r="D55" s="6" t="s">
        <v>85</v>
      </c>
      <c r="E55" s="6">
        <v>2517029</v>
      </c>
      <c r="F55" s="75">
        <v>1567781.7403587447</v>
      </c>
      <c r="G55" s="23">
        <v>0</v>
      </c>
      <c r="H55" s="77">
        <v>122794906.59022024</v>
      </c>
      <c r="I55" s="78">
        <v>51624194.09496583</v>
      </c>
      <c r="J55" s="8" t="s">
        <v>68</v>
      </c>
    </row>
    <row r="56" spans="1:10" s="14" customFormat="1" ht="4.1500000000000004" customHeight="1" x14ac:dyDescent="0.2">
      <c r="B56" s="15"/>
      <c r="C56" s="15"/>
      <c r="F56" s="75"/>
      <c r="G56" s="23"/>
      <c r="I56" s="78"/>
      <c r="J56" s="79"/>
    </row>
    <row r="57" spans="1:10" s="112" customFormat="1" ht="15" customHeight="1" thickBot="1" x14ac:dyDescent="0.25">
      <c r="A57" s="105" t="s">
        <v>27</v>
      </c>
      <c r="B57" s="106"/>
      <c r="C57" s="106"/>
      <c r="D57" s="105"/>
      <c r="E57" s="105">
        <f>SUM(E44:E56)</f>
        <v>56037299</v>
      </c>
      <c r="F57" s="107">
        <f>SUM(F44:F56)</f>
        <v>10284741.694965836</v>
      </c>
      <c r="G57" s="108">
        <f>SUM(G44:G56)</f>
        <v>11356100</v>
      </c>
      <c r="H57" s="109"/>
      <c r="I57" s="110"/>
      <c r="J57" s="111"/>
    </row>
    <row r="58" spans="1:10" ht="13.35" customHeight="1" thickTop="1" x14ac:dyDescent="0.2">
      <c r="A58" s="14"/>
      <c r="B58" s="15"/>
      <c r="C58" s="15"/>
      <c r="D58" s="14"/>
      <c r="E58" s="14"/>
      <c r="F58" s="23"/>
      <c r="G58" s="23"/>
      <c r="H58" s="14"/>
      <c r="I58" s="14"/>
      <c r="J58" s="79"/>
    </row>
    <row r="59" spans="1:10" ht="13.35" customHeight="1" x14ac:dyDescent="0.2"/>
    <row r="60" spans="1:10" s="116" customFormat="1" ht="18.600000000000001" customHeight="1" thickBot="1" x14ac:dyDescent="0.25">
      <c r="A60" s="114" t="s">
        <v>28</v>
      </c>
      <c r="B60" s="115"/>
      <c r="C60" s="115"/>
      <c r="F60" s="117"/>
      <c r="G60" s="117"/>
      <c r="I60" s="117"/>
      <c r="J60" s="118"/>
    </row>
    <row r="61" spans="1:10" s="119" customFormat="1" ht="56.45" customHeight="1" thickTop="1" x14ac:dyDescent="0.2">
      <c r="A61" s="57"/>
      <c r="B61" s="58" t="s">
        <v>15</v>
      </c>
      <c r="C61" s="58" t="s">
        <v>16</v>
      </c>
      <c r="D61" s="58" t="s">
        <v>17</v>
      </c>
      <c r="E61" s="58" t="s">
        <v>18</v>
      </c>
      <c r="F61" s="59" t="s">
        <v>19</v>
      </c>
      <c r="G61" s="60" t="s">
        <v>20</v>
      </c>
      <c r="H61" s="61" t="s">
        <v>21</v>
      </c>
      <c r="I61" s="62" t="s">
        <v>22</v>
      </c>
      <c r="J61" s="58" t="s">
        <v>23</v>
      </c>
    </row>
    <row r="62" spans="1:10" s="121" customFormat="1" ht="5.0999999999999996" customHeight="1" x14ac:dyDescent="0.2">
      <c r="A62" s="120"/>
      <c r="F62" s="122"/>
      <c r="G62" s="123"/>
      <c r="H62" s="124"/>
      <c r="I62" s="125"/>
    </row>
    <row r="63" spans="1:10" x14ac:dyDescent="0.2">
      <c r="A63" s="6" t="s">
        <v>121</v>
      </c>
      <c r="B63" s="7">
        <v>2</v>
      </c>
      <c r="C63" s="7">
        <v>93</v>
      </c>
      <c r="D63" s="6" t="s">
        <v>122</v>
      </c>
      <c r="E63" s="6">
        <v>7599000</v>
      </c>
      <c r="F63" s="75">
        <v>0</v>
      </c>
      <c r="G63" s="23">
        <v>2222707.5</v>
      </c>
      <c r="H63" s="77">
        <v>161497897.39050877</v>
      </c>
      <c r="I63" s="78">
        <v>53846901.59496583</v>
      </c>
      <c r="J63" s="8" t="s">
        <v>123</v>
      </c>
    </row>
    <row r="64" spans="1:10" x14ac:dyDescent="0.2">
      <c r="A64" s="6" t="s">
        <v>73</v>
      </c>
      <c r="B64" s="7">
        <v>4.2</v>
      </c>
      <c r="C64" s="7">
        <v>88</v>
      </c>
      <c r="D64" s="6" t="s">
        <v>124</v>
      </c>
      <c r="E64" s="6">
        <v>4976000</v>
      </c>
      <c r="F64" s="75">
        <v>0</v>
      </c>
      <c r="G64" s="23">
        <v>634400</v>
      </c>
      <c r="H64" s="77">
        <v>161497897.39050877</v>
      </c>
      <c r="I64" s="78">
        <v>54481301.59496583</v>
      </c>
      <c r="J64" s="8" t="s">
        <v>34</v>
      </c>
    </row>
    <row r="65" spans="1:10" x14ac:dyDescent="0.2">
      <c r="A65" s="6" t="s">
        <v>125</v>
      </c>
      <c r="B65" s="7">
        <v>19</v>
      </c>
      <c r="C65" s="7">
        <v>76</v>
      </c>
      <c r="D65" s="6" t="s">
        <v>66</v>
      </c>
      <c r="E65" s="6">
        <v>6659925</v>
      </c>
      <c r="F65" s="75">
        <v>0</v>
      </c>
      <c r="G65" s="23">
        <v>1948028.0625</v>
      </c>
      <c r="H65" s="77">
        <v>161497897.39050877</v>
      </c>
      <c r="I65" s="78">
        <v>56429329.65746583</v>
      </c>
      <c r="J65" s="8" t="s">
        <v>94</v>
      </c>
    </row>
    <row r="66" spans="1:10" hidden="1" x14ac:dyDescent="0.2">
      <c r="A66" s="6" t="s">
        <v>55</v>
      </c>
      <c r="B66" s="7">
        <v>44</v>
      </c>
      <c r="C66" s="7">
        <v>64</v>
      </c>
      <c r="D66" s="6" t="s">
        <v>56</v>
      </c>
      <c r="E66" s="6">
        <v>2127413</v>
      </c>
      <c r="F66" s="75">
        <v>0</v>
      </c>
      <c r="G66" s="23">
        <v>0</v>
      </c>
      <c r="H66" s="77">
        <v>161497897.39050877</v>
      </c>
      <c r="I66" s="78">
        <v>56429329.65746583</v>
      </c>
      <c r="J66" s="8" t="s">
        <v>57</v>
      </c>
    </row>
    <row r="67" spans="1:10" x14ac:dyDescent="0.2">
      <c r="A67" s="6" t="s">
        <v>126</v>
      </c>
      <c r="B67" s="7">
        <v>45</v>
      </c>
      <c r="C67" s="7">
        <v>63</v>
      </c>
      <c r="D67" s="6" t="s">
        <v>85</v>
      </c>
      <c r="E67" s="6">
        <v>5415000</v>
      </c>
      <c r="F67" s="75">
        <v>0</v>
      </c>
      <c r="G67" s="23">
        <v>1309750</v>
      </c>
      <c r="H67" s="77">
        <v>161497897.39050877</v>
      </c>
      <c r="I67" s="78">
        <v>57739079.65746583</v>
      </c>
      <c r="J67" s="8" t="s">
        <v>94</v>
      </c>
    </row>
    <row r="68" spans="1:10" x14ac:dyDescent="0.2">
      <c r="A68" s="6" t="s">
        <v>58</v>
      </c>
      <c r="B68" s="7">
        <v>46</v>
      </c>
      <c r="C68" s="7">
        <v>63</v>
      </c>
      <c r="D68" s="6" t="s">
        <v>59</v>
      </c>
      <c r="E68" s="6">
        <v>35922250</v>
      </c>
      <c r="F68" s="75">
        <v>2240000</v>
      </c>
      <c r="G68" s="23">
        <v>0</v>
      </c>
      <c r="H68" s="77">
        <v>161497897.39050877</v>
      </c>
      <c r="I68" s="78">
        <v>59979079.65746583</v>
      </c>
      <c r="J68" s="8" t="s">
        <v>57</v>
      </c>
    </row>
    <row r="69" spans="1:10" x14ac:dyDescent="0.2">
      <c r="A69" s="6" t="s">
        <v>127</v>
      </c>
      <c r="B69" s="7">
        <v>49</v>
      </c>
      <c r="C69" s="7">
        <v>63</v>
      </c>
      <c r="D69" s="6" t="s">
        <v>107</v>
      </c>
      <c r="E69" s="6">
        <v>850000</v>
      </c>
      <c r="F69" s="75">
        <v>670499.47607404832</v>
      </c>
      <c r="G69" s="23">
        <v>0</v>
      </c>
      <c r="H69" s="77">
        <v>161497897.39050877</v>
      </c>
      <c r="I69" s="78">
        <v>60649579.133539878</v>
      </c>
      <c r="J69" s="8" t="s">
        <v>128</v>
      </c>
    </row>
    <row r="70" spans="1:10" x14ac:dyDescent="0.2">
      <c r="A70" s="6" t="s">
        <v>127</v>
      </c>
      <c r="B70" s="7">
        <v>51</v>
      </c>
      <c r="C70" s="7">
        <v>63</v>
      </c>
      <c r="D70" s="6" t="s">
        <v>85</v>
      </c>
      <c r="E70" s="6">
        <v>3955000</v>
      </c>
      <c r="F70" s="75">
        <v>3119794.6210268955</v>
      </c>
      <c r="G70" s="23">
        <v>0</v>
      </c>
      <c r="H70" s="77">
        <v>161497897.39050877</v>
      </c>
      <c r="I70" s="78">
        <v>63769373.754566774</v>
      </c>
      <c r="J70" s="8" t="s">
        <v>128</v>
      </c>
    </row>
    <row r="71" spans="1:10" x14ac:dyDescent="0.2">
      <c r="A71" s="6" t="s">
        <v>129</v>
      </c>
      <c r="B71" s="7">
        <v>70</v>
      </c>
      <c r="C71" s="7">
        <v>58</v>
      </c>
      <c r="D71" s="6" t="s">
        <v>85</v>
      </c>
      <c r="E71" s="6">
        <v>2106750</v>
      </c>
      <c r="F71" s="75">
        <v>1418111.0761154857</v>
      </c>
      <c r="G71" s="23">
        <v>0</v>
      </c>
      <c r="H71" s="77">
        <v>161497897.39050877</v>
      </c>
      <c r="I71" s="78">
        <v>65187484.830682263</v>
      </c>
      <c r="J71" s="8" t="s">
        <v>31</v>
      </c>
    </row>
    <row r="72" spans="1:10" x14ac:dyDescent="0.2">
      <c r="A72" s="6" t="s">
        <v>130</v>
      </c>
      <c r="B72" s="7">
        <v>82</v>
      </c>
      <c r="C72" s="7">
        <v>58</v>
      </c>
      <c r="D72" s="6" t="s">
        <v>131</v>
      </c>
      <c r="E72" s="6">
        <v>350000</v>
      </c>
      <c r="F72" s="75">
        <v>0</v>
      </c>
      <c r="G72" s="23">
        <v>102375</v>
      </c>
      <c r="H72" s="77">
        <v>161497897.39050877</v>
      </c>
      <c r="I72" s="78">
        <v>65289859.830682263</v>
      </c>
      <c r="J72" s="8" t="s">
        <v>132</v>
      </c>
    </row>
    <row r="73" spans="1:10" x14ac:dyDescent="0.2">
      <c r="A73" s="6" t="s">
        <v>133</v>
      </c>
      <c r="B73" s="7">
        <v>84</v>
      </c>
      <c r="C73" s="7">
        <v>58</v>
      </c>
      <c r="D73" s="6" t="s">
        <v>85</v>
      </c>
      <c r="E73" s="6">
        <v>1988987</v>
      </c>
      <c r="F73" s="75">
        <v>0</v>
      </c>
      <c r="G73" s="23">
        <v>581778.69750000001</v>
      </c>
      <c r="H73" s="77">
        <v>161497897.39050877</v>
      </c>
      <c r="I73" s="78">
        <v>65871638.528182261</v>
      </c>
      <c r="J73" s="8" t="s">
        <v>134</v>
      </c>
    </row>
    <row r="74" spans="1:10" x14ac:dyDescent="0.2">
      <c r="A74" s="6" t="s">
        <v>135</v>
      </c>
      <c r="B74" s="7">
        <v>85</v>
      </c>
      <c r="C74" s="7">
        <v>58</v>
      </c>
      <c r="D74" s="6" t="s">
        <v>66</v>
      </c>
      <c r="E74" s="6">
        <v>2710990</v>
      </c>
      <c r="F74" s="75">
        <v>0</v>
      </c>
      <c r="G74" s="23">
        <v>332143.5</v>
      </c>
      <c r="H74" s="77">
        <v>161497897.39050877</v>
      </c>
      <c r="I74" s="78">
        <v>66203782.028182261</v>
      </c>
      <c r="J74" s="8" t="s">
        <v>136</v>
      </c>
    </row>
    <row r="75" spans="1:10" x14ac:dyDescent="0.2">
      <c r="A75" s="6" t="s">
        <v>137</v>
      </c>
      <c r="B75" s="7">
        <v>97</v>
      </c>
      <c r="C75" s="7">
        <v>56</v>
      </c>
      <c r="D75" s="6" t="s">
        <v>85</v>
      </c>
      <c r="E75" s="6">
        <v>7541000</v>
      </c>
      <c r="F75" s="75">
        <v>1623152.4482649402</v>
      </c>
      <c r="G75" s="23">
        <v>0</v>
      </c>
      <c r="H75" s="77">
        <v>161497897.39050877</v>
      </c>
      <c r="I75" s="78">
        <v>67826934.476447195</v>
      </c>
      <c r="J75" s="8" t="s">
        <v>43</v>
      </c>
    </row>
    <row r="76" spans="1:10" x14ac:dyDescent="0.2">
      <c r="A76" s="6" t="s">
        <v>138</v>
      </c>
      <c r="B76" s="7">
        <v>104</v>
      </c>
      <c r="C76" s="7">
        <v>55</v>
      </c>
      <c r="D76" s="6" t="s">
        <v>85</v>
      </c>
      <c r="E76" s="6">
        <v>1515000</v>
      </c>
      <c r="F76" s="75">
        <v>987045.4545454547</v>
      </c>
      <c r="G76" s="23">
        <v>0</v>
      </c>
      <c r="H76" s="77">
        <v>161497897.39050877</v>
      </c>
      <c r="I76" s="78">
        <v>68813979.930992663</v>
      </c>
      <c r="J76" s="8" t="s">
        <v>139</v>
      </c>
    </row>
    <row r="77" spans="1:10" x14ac:dyDescent="0.2">
      <c r="A77" s="6" t="s">
        <v>37</v>
      </c>
      <c r="B77" s="7">
        <v>109</v>
      </c>
      <c r="C77" s="7">
        <v>53</v>
      </c>
      <c r="D77" s="6" t="s">
        <v>38</v>
      </c>
      <c r="E77" s="6">
        <v>1966342</v>
      </c>
      <c r="F77" s="75">
        <v>109500.01364581543</v>
      </c>
      <c r="G77" s="23">
        <v>0</v>
      </c>
      <c r="H77" s="77">
        <v>161497897.39050877</v>
      </c>
      <c r="I77" s="78">
        <v>68923479.944638476</v>
      </c>
      <c r="J77" s="8" t="s">
        <v>39</v>
      </c>
    </row>
    <row r="78" spans="1:10" x14ac:dyDescent="0.2">
      <c r="A78" s="6" t="s">
        <v>118</v>
      </c>
      <c r="B78" s="7">
        <v>113</v>
      </c>
      <c r="C78" s="7">
        <v>53</v>
      </c>
      <c r="D78" s="6" t="s">
        <v>140</v>
      </c>
      <c r="E78" s="6">
        <v>155000</v>
      </c>
      <c r="F78" s="75">
        <v>107881.11260655001</v>
      </c>
      <c r="G78" s="23">
        <v>0</v>
      </c>
      <c r="H78" s="77">
        <v>161497897.39050877</v>
      </c>
      <c r="I78" s="78">
        <v>69031361.057245016</v>
      </c>
      <c r="J78" s="8" t="s">
        <v>119</v>
      </c>
    </row>
    <row r="79" spans="1:10" x14ac:dyDescent="0.2">
      <c r="A79" s="6" t="s">
        <v>141</v>
      </c>
      <c r="B79" s="7">
        <v>117</v>
      </c>
      <c r="C79" s="7">
        <v>53</v>
      </c>
      <c r="D79" s="6" t="s">
        <v>66</v>
      </c>
      <c r="E79" s="6">
        <v>3330000</v>
      </c>
      <c r="F79" s="75">
        <v>1918136.3312502259</v>
      </c>
      <c r="G79" s="23">
        <v>0</v>
      </c>
      <c r="H79" s="77">
        <v>161497897.39050877</v>
      </c>
      <c r="I79" s="78">
        <v>70949497.388495252</v>
      </c>
      <c r="J79" s="8" t="s">
        <v>142</v>
      </c>
    </row>
    <row r="80" spans="1:10" x14ac:dyDescent="0.2">
      <c r="A80" s="6" t="s">
        <v>143</v>
      </c>
      <c r="B80" s="7">
        <v>128</v>
      </c>
      <c r="C80" s="7">
        <v>51</v>
      </c>
      <c r="D80" s="6" t="s">
        <v>85</v>
      </c>
      <c r="E80" s="6">
        <v>450000</v>
      </c>
      <c r="F80" s="75">
        <v>0</v>
      </c>
      <c r="G80" s="23">
        <v>131625</v>
      </c>
      <c r="H80" s="77">
        <v>161497897.39050877</v>
      </c>
      <c r="I80" s="78">
        <v>71081122.388495252</v>
      </c>
      <c r="J80" s="8" t="s">
        <v>144</v>
      </c>
    </row>
    <row r="81" spans="1:10" x14ac:dyDescent="0.2">
      <c r="A81" s="6" t="s">
        <v>145</v>
      </c>
      <c r="B81" s="7">
        <v>135</v>
      </c>
      <c r="C81" s="7">
        <v>49</v>
      </c>
      <c r="D81" s="6" t="s">
        <v>107</v>
      </c>
      <c r="E81" s="6">
        <v>7625500</v>
      </c>
      <c r="F81" s="75">
        <v>5000000</v>
      </c>
      <c r="G81" s="23">
        <v>0</v>
      </c>
      <c r="H81" s="77">
        <v>161497897.39050877</v>
      </c>
      <c r="I81" s="78">
        <v>76081122.388495252</v>
      </c>
      <c r="J81" s="8" t="s">
        <v>68</v>
      </c>
    </row>
    <row r="82" spans="1:10" x14ac:dyDescent="0.2">
      <c r="A82" s="6" t="s">
        <v>146</v>
      </c>
      <c r="B82" s="7">
        <v>147</v>
      </c>
      <c r="C82" s="7">
        <v>48</v>
      </c>
      <c r="D82" s="6" t="s">
        <v>85</v>
      </c>
      <c r="E82" s="6">
        <v>160000</v>
      </c>
      <c r="F82" s="75">
        <v>116480</v>
      </c>
      <c r="G82" s="23">
        <v>0</v>
      </c>
      <c r="H82" s="77">
        <v>161497897.39050877</v>
      </c>
      <c r="I82" s="78">
        <v>76197602.388495252</v>
      </c>
      <c r="J82" s="8" t="s">
        <v>144</v>
      </c>
    </row>
    <row r="83" spans="1:10" x14ac:dyDescent="0.2">
      <c r="A83" s="6" t="s">
        <v>147</v>
      </c>
      <c r="B83" s="7">
        <v>167</v>
      </c>
      <c r="C83" s="7">
        <v>46</v>
      </c>
      <c r="D83" s="6" t="s">
        <v>50</v>
      </c>
      <c r="E83" s="6">
        <v>18080400</v>
      </c>
      <c r="F83" s="75">
        <v>0</v>
      </c>
      <c r="G83" s="23">
        <v>3320000</v>
      </c>
      <c r="H83" s="77">
        <v>161497897.39050877</v>
      </c>
      <c r="I83" s="78">
        <v>79517602.388495252</v>
      </c>
      <c r="J83" s="8" t="s">
        <v>36</v>
      </c>
    </row>
    <row r="84" spans="1:10" x14ac:dyDescent="0.2">
      <c r="A84" s="6" t="s">
        <v>148</v>
      </c>
      <c r="B84" s="7">
        <v>186</v>
      </c>
      <c r="C84" s="7">
        <v>43</v>
      </c>
      <c r="D84" s="6" t="s">
        <v>149</v>
      </c>
      <c r="E84" s="6">
        <v>1196230</v>
      </c>
      <c r="F84" s="75">
        <v>500000</v>
      </c>
      <c r="G84" s="23">
        <v>0</v>
      </c>
      <c r="H84" s="77">
        <v>161497897.39050877</v>
      </c>
      <c r="I84" s="78">
        <v>80017602.388495252</v>
      </c>
      <c r="J84" s="8" t="s">
        <v>57</v>
      </c>
    </row>
    <row r="85" spans="1:10" x14ac:dyDescent="0.2">
      <c r="A85" s="6" t="s">
        <v>150</v>
      </c>
      <c r="B85" s="7">
        <v>193</v>
      </c>
      <c r="C85" s="7">
        <v>43</v>
      </c>
      <c r="D85" s="6" t="s">
        <v>151</v>
      </c>
      <c r="E85" s="6">
        <v>3100000</v>
      </c>
      <c r="F85" s="75">
        <v>0</v>
      </c>
      <c r="G85" s="23">
        <v>906750</v>
      </c>
      <c r="H85" s="77">
        <v>161497897.39050877</v>
      </c>
      <c r="I85" s="78">
        <v>80924352.388495252</v>
      </c>
      <c r="J85" s="8" t="s">
        <v>144</v>
      </c>
    </row>
    <row r="86" spans="1:10" x14ac:dyDescent="0.2">
      <c r="A86" s="6" t="s">
        <v>152</v>
      </c>
      <c r="B86" s="7">
        <v>195</v>
      </c>
      <c r="C86" s="7">
        <v>43</v>
      </c>
      <c r="D86" s="6" t="s">
        <v>153</v>
      </c>
      <c r="E86" s="6">
        <v>2278000</v>
      </c>
      <c r="F86" s="75">
        <v>0</v>
      </c>
      <c r="G86" s="23">
        <v>214500</v>
      </c>
      <c r="H86" s="77">
        <v>161497897.39050877</v>
      </c>
      <c r="I86" s="78">
        <v>81138852.388495252</v>
      </c>
      <c r="J86" s="8" t="s">
        <v>144</v>
      </c>
    </row>
    <row r="87" spans="1:10" x14ac:dyDescent="0.2">
      <c r="A87" s="6" t="s">
        <v>154</v>
      </c>
      <c r="B87" s="7">
        <v>207</v>
      </c>
      <c r="C87" s="7">
        <v>39</v>
      </c>
      <c r="D87" s="6" t="s">
        <v>155</v>
      </c>
      <c r="E87" s="6">
        <v>6205600</v>
      </c>
      <c r="F87" s="75">
        <v>4018626.5921079018</v>
      </c>
      <c r="G87" s="23">
        <v>0</v>
      </c>
      <c r="H87" s="77">
        <v>161497897.39050877</v>
      </c>
      <c r="I87" s="78">
        <v>85157478.980603158</v>
      </c>
      <c r="J87" s="8" t="s">
        <v>54</v>
      </c>
    </row>
    <row r="88" spans="1:10" x14ac:dyDescent="0.2">
      <c r="A88" s="6" t="s">
        <v>156</v>
      </c>
      <c r="B88" s="7">
        <v>222</v>
      </c>
      <c r="C88" s="7">
        <v>35</v>
      </c>
      <c r="D88" s="6" t="s">
        <v>85</v>
      </c>
      <c r="E88" s="6">
        <v>900000</v>
      </c>
      <c r="F88" s="75">
        <v>0</v>
      </c>
      <c r="G88" s="23">
        <v>438750</v>
      </c>
      <c r="H88" s="77">
        <v>161497897.39050877</v>
      </c>
      <c r="I88" s="78">
        <v>85596228.980603158</v>
      </c>
      <c r="J88" s="8" t="s">
        <v>157</v>
      </c>
    </row>
    <row r="89" spans="1:10" x14ac:dyDescent="0.2">
      <c r="A89" s="6" t="s">
        <v>158</v>
      </c>
      <c r="B89" s="7">
        <v>226</v>
      </c>
      <c r="C89" s="7">
        <v>34</v>
      </c>
      <c r="D89" s="6" t="s">
        <v>159</v>
      </c>
      <c r="E89" s="6">
        <v>1507000</v>
      </c>
      <c r="F89" s="75">
        <v>0</v>
      </c>
      <c r="G89" s="23">
        <v>440797.5</v>
      </c>
      <c r="H89" s="77">
        <v>161497897.39050877</v>
      </c>
      <c r="I89" s="78">
        <v>86037026.480603158</v>
      </c>
      <c r="J89" s="8" t="s">
        <v>160</v>
      </c>
    </row>
    <row r="90" spans="1:10" x14ac:dyDescent="0.2">
      <c r="A90" s="6" t="s">
        <v>161</v>
      </c>
      <c r="B90" s="7">
        <v>230</v>
      </c>
      <c r="C90" s="7">
        <v>33</v>
      </c>
      <c r="D90" s="6" t="s">
        <v>30</v>
      </c>
      <c r="E90" s="6">
        <v>600000</v>
      </c>
      <c r="F90" s="75">
        <v>480000</v>
      </c>
      <c r="G90" s="23">
        <v>0</v>
      </c>
      <c r="H90" s="77">
        <v>161497897.39050877</v>
      </c>
      <c r="I90" s="78">
        <v>86517026.480603158</v>
      </c>
      <c r="J90" s="8" t="s">
        <v>31</v>
      </c>
    </row>
    <row r="91" spans="1:10" x14ac:dyDescent="0.2">
      <c r="A91" s="6" t="s">
        <v>162</v>
      </c>
      <c r="B91" s="7">
        <v>231</v>
      </c>
      <c r="C91" s="7">
        <v>33</v>
      </c>
      <c r="D91" s="6" t="s">
        <v>85</v>
      </c>
      <c r="E91" s="6">
        <v>449900</v>
      </c>
      <c r="F91" s="75">
        <v>342592.35213204956</v>
      </c>
      <c r="G91" s="23">
        <v>0</v>
      </c>
      <c r="H91" s="77">
        <v>161497897.39050877</v>
      </c>
      <c r="I91" s="78">
        <v>86859618.832735196</v>
      </c>
      <c r="J91" s="8" t="s">
        <v>72</v>
      </c>
    </row>
    <row r="92" spans="1:10" x14ac:dyDescent="0.2">
      <c r="A92" s="6" t="s">
        <v>163</v>
      </c>
      <c r="B92" s="7">
        <v>234</v>
      </c>
      <c r="C92" s="7">
        <v>32</v>
      </c>
      <c r="D92" s="6" t="s">
        <v>155</v>
      </c>
      <c r="E92" s="6">
        <v>352000</v>
      </c>
      <c r="F92" s="75">
        <v>252865.30612244899</v>
      </c>
      <c r="G92" s="23">
        <v>0</v>
      </c>
      <c r="H92" s="77">
        <v>161497897.39050877</v>
      </c>
      <c r="I92" s="78">
        <v>87112484.138857648</v>
      </c>
      <c r="J92" s="8" t="s">
        <v>63</v>
      </c>
    </row>
    <row r="93" spans="1:10" x14ac:dyDescent="0.2">
      <c r="A93" s="6" t="s">
        <v>164</v>
      </c>
      <c r="B93" s="7">
        <v>243</v>
      </c>
      <c r="C93" s="7">
        <v>25</v>
      </c>
      <c r="D93" s="6" t="s">
        <v>165</v>
      </c>
      <c r="E93" s="6">
        <v>7638000</v>
      </c>
      <c r="F93" s="75">
        <v>1750865.2799760555</v>
      </c>
      <c r="G93" s="23">
        <v>0</v>
      </c>
      <c r="H93" s="77">
        <v>161497897.39050877</v>
      </c>
      <c r="I93" s="78">
        <v>88863349.418833703</v>
      </c>
      <c r="J93" s="8" t="s">
        <v>54</v>
      </c>
    </row>
    <row r="94" spans="1:10" x14ac:dyDescent="0.2">
      <c r="A94" s="6" t="s">
        <v>166</v>
      </c>
      <c r="B94" s="7">
        <v>255</v>
      </c>
      <c r="C94" s="7">
        <v>1</v>
      </c>
      <c r="D94" s="6" t="s">
        <v>167</v>
      </c>
      <c r="E94" s="6">
        <v>13513000</v>
      </c>
      <c r="F94" s="75">
        <v>1463835.4764206887</v>
      </c>
      <c r="G94" s="23">
        <v>0</v>
      </c>
      <c r="H94" s="77">
        <v>161497897.39050877</v>
      </c>
      <c r="I94" s="78">
        <v>90327184.895254388</v>
      </c>
      <c r="J94" s="8" t="s">
        <v>144</v>
      </c>
    </row>
    <row r="95" spans="1:10" ht="4.1500000000000004" customHeight="1" x14ac:dyDescent="0.2">
      <c r="A95" s="14"/>
      <c r="B95" s="15"/>
      <c r="C95" s="15"/>
      <c r="D95" s="14"/>
      <c r="E95" s="14"/>
      <c r="F95" s="75"/>
      <c r="G95" s="23"/>
      <c r="H95" s="14"/>
      <c r="I95" s="78"/>
      <c r="J95" s="79"/>
    </row>
    <row r="96" spans="1:10" s="113" customFormat="1" ht="15" customHeight="1" thickBot="1" x14ac:dyDescent="0.25">
      <c r="A96" s="105" t="s">
        <v>29</v>
      </c>
      <c r="B96" s="106"/>
      <c r="C96" s="106"/>
      <c r="D96" s="105"/>
      <c r="E96" s="105">
        <f>SUM(E61:E94)</f>
        <v>153224287</v>
      </c>
      <c r="F96" s="107">
        <f>SUM(F61:F95)</f>
        <v>26119385.54028856</v>
      </c>
      <c r="G96" s="108">
        <f>SUM(G61:G95)</f>
        <v>12583605.26</v>
      </c>
      <c r="H96" s="109"/>
      <c r="I96" s="110"/>
      <c r="J96" s="111"/>
    </row>
    <row r="97" spans="2:10" s="14" customFormat="1" ht="13.5" thickTop="1" x14ac:dyDescent="0.2">
      <c r="B97" s="15"/>
      <c r="C97" s="15"/>
      <c r="J97" s="79"/>
    </row>
  </sheetData>
  <autoFilter ref="A15:J55"/>
  <conditionalFormatting sqref="G95:G96">
    <cfRule type="expression" dxfId="0" priority="2">
      <formula>VALUE(#REF!)&gt;0</formula>
    </cfRule>
  </conditionalFormatting>
  <printOptions horizontalCentered="1"/>
  <pageMargins left="0.5" right="0.5" top="0.75" bottom="0.6" header="0.25" footer="0.4"/>
  <pageSetup scale="70" firstPageNumber="6" fitToHeight="2" orientation="portrait" useFirstPageNumber="1" r:id="rId1"/>
  <headerFooter>
    <oddFooter>&amp;R&amp;11&amp;D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WW WIF</vt:lpstr>
      <vt:lpstr>'WW WIF'!_FilterDatabase</vt:lpstr>
      <vt:lpstr>'WW WIF'!Print_Area</vt:lpstr>
      <vt:lpstr>'WW WIF'!Print_Titles</vt:lpstr>
    </vt:vector>
  </TitlesOfParts>
  <Company>DEED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Freeman</dc:creator>
  <cp:lastModifiedBy>Diana Griffith</cp:lastModifiedBy>
  <cp:lastPrinted>2018-12-03T14:41:10Z</cp:lastPrinted>
  <dcterms:created xsi:type="dcterms:W3CDTF">2018-12-03T14:29:35Z</dcterms:created>
  <dcterms:modified xsi:type="dcterms:W3CDTF">2018-12-03T15:57:57Z</dcterms:modified>
</cp:coreProperties>
</file>