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eetings and Site Visits\2018 Mtgs\2018-11-13-mtg\attachments\"/>
    </mc:Choice>
  </mc:AlternateContent>
  <bookViews>
    <workbookView xWindow="0" yWindow="0" windowWidth="23295" windowHeight="11535"/>
  </bookViews>
  <sheets>
    <sheet name="for meeting" sheetId="1" r:id="rId1"/>
  </sheets>
  <definedNames>
    <definedName name="_xlnm.Print_Area" localSheetId="0">'for meeting'!$B$2:$I$135</definedName>
    <definedName name="_xlnm.Print_Titles" localSheetId="0">'for meeting'!$1:$1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A125" i="1"/>
  <c r="A126" i="1" s="1"/>
  <c r="A128" i="1" s="1"/>
  <c r="A129" i="1" s="1"/>
  <c r="A130" i="1" s="1"/>
  <c r="A131" i="1" s="1"/>
  <c r="A118" i="1"/>
  <c r="A119" i="1" s="1"/>
  <c r="A120" i="1" s="1"/>
  <c r="A102" i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99" i="1"/>
  <c r="A91" i="1"/>
  <c r="A92" i="1" s="1"/>
  <c r="A93" i="1" s="1"/>
  <c r="A88" i="1"/>
  <c r="H83" i="1"/>
  <c r="H5" i="1"/>
</calcChain>
</file>

<file path=xl/sharedStrings.xml><?xml version="1.0" encoding="utf-8"?>
<sst xmlns="http://schemas.openxmlformats.org/spreadsheetml/2006/main" count="732" uniqueCount="460">
  <si>
    <t>Year</t>
  </si>
  <si>
    <t>Subd.</t>
  </si>
  <si>
    <t>Title</t>
  </si>
  <si>
    <t>Organization</t>
  </si>
  <si>
    <t>First Name</t>
  </si>
  <si>
    <t>Last Name</t>
  </si>
  <si>
    <t>Funding Amount</t>
  </si>
  <si>
    <t>Final Received</t>
  </si>
  <si>
    <t>FINAL REPORTS ENDING JUNE 30, 2016</t>
  </si>
  <si>
    <t>M.L. 2013, Chp. 52, Sec. 2</t>
  </si>
  <si>
    <t>04g</t>
  </si>
  <si>
    <t>Moose Habitat Restoration in Northeastern Minnesota</t>
  </si>
  <si>
    <t>U of MN - Duluth NRRI</t>
  </si>
  <si>
    <t>Ron</t>
  </si>
  <si>
    <t>Moen</t>
  </si>
  <si>
    <t>Pending</t>
  </si>
  <si>
    <t>TOTAL</t>
  </si>
  <si>
    <t>FINAL REPORTS ENDING JUNE 30, 2017 (71 Final Reports)</t>
  </si>
  <si>
    <t>M.L. 2011, 1st Special Session, Chp. 2, Art. 3, Sec. 2</t>
  </si>
  <si>
    <t>04d</t>
  </si>
  <si>
    <t>Regional Park, Trail, and Connections Acquisition and Development Grants</t>
  </si>
  <si>
    <t>MN DNR</t>
  </si>
  <si>
    <t>Laura</t>
  </si>
  <si>
    <t>Preus</t>
  </si>
  <si>
    <t>Yes</t>
  </si>
  <si>
    <t>03c</t>
  </si>
  <si>
    <t>County Geologic Atlases - Part B</t>
  </si>
  <si>
    <t>Jim</t>
  </si>
  <si>
    <t>Berg</t>
  </si>
  <si>
    <t>04d3.3</t>
  </si>
  <si>
    <t>MeCC VII - 3.3: Priority Expansion of Minnesota Valley National Wildlife Refuge</t>
  </si>
  <si>
    <t>Minnesota Valley National Wildlife Refuge Trust Inc</t>
  </si>
  <si>
    <t>Deborah</t>
  </si>
  <si>
    <t>Loon</t>
  </si>
  <si>
    <t>04i</t>
  </si>
  <si>
    <t>Conservation Grazing to Improve Wildlife Habitat on Wildlife Management Areas</t>
  </si>
  <si>
    <t xml:space="preserve">Greg </t>
  </si>
  <si>
    <t>Hoch</t>
  </si>
  <si>
    <t>05b</t>
  </si>
  <si>
    <t>Assessment of Natural Copper-Nickel Bedrocks on Water Quality</t>
  </si>
  <si>
    <t>U of MN - NRRI</t>
  </si>
  <si>
    <t>Stephen</t>
  </si>
  <si>
    <t>Monson Geerts</t>
  </si>
  <si>
    <t>05e</t>
  </si>
  <si>
    <t>Measuring Hydrologic Benefits from Glacial Ridge Habitat Restoration</t>
  </si>
  <si>
    <t>Red Lake Watershed District</t>
  </si>
  <si>
    <t>Myron</t>
  </si>
  <si>
    <t>Jesme</t>
  </si>
  <si>
    <t>05f</t>
  </si>
  <si>
    <t>Evaluation of Lake Superior Water Quality Health</t>
  </si>
  <si>
    <t>U of MN - Duluth</t>
  </si>
  <si>
    <t>Erik</t>
  </si>
  <si>
    <t>Brown</t>
  </si>
  <si>
    <t>06a-02</t>
  </si>
  <si>
    <t>AIS Research Center Sub-Project 02: 	Delaying the Spread of AIS: Monitoring the Abundance and Distribution of AIS Using New Molecular Tools so Techniques to Delay Their Spread can be Implemented</t>
  </si>
  <si>
    <t>U of MN - AIS Center</t>
  </si>
  <si>
    <t xml:space="preserve">Michael </t>
  </si>
  <si>
    <t>Sadowsky</t>
  </si>
  <si>
    <t>06a-04</t>
  </si>
  <si>
    <t>AIS Researcg Center Sub-Project 04: Common carp management using biocontrol and toxins</t>
  </si>
  <si>
    <t>Przemyslw</t>
  </si>
  <si>
    <t>Bajer</t>
  </si>
  <si>
    <t>06a-05</t>
  </si>
  <si>
    <t>AIS Research Center Sub-Project 05: Reducing and Controlling AIS: Developing and Evaluating New Techniques to Selectively Control Invasive Plants</t>
  </si>
  <si>
    <t>Ray</t>
  </si>
  <si>
    <t>Newman</t>
  </si>
  <si>
    <t>06a-06</t>
  </si>
  <si>
    <t>AIS Research Center Sub-Project 06: Determining Heterosporosis Threats to Inform Prevention, Management, and Controls</t>
  </si>
  <si>
    <t xml:space="preserve">Paul </t>
  </si>
  <si>
    <t>Venturelli</t>
  </si>
  <si>
    <t>06a-11</t>
  </si>
  <si>
    <t>AIS Research Center Sub-Project 11: Reducing and controlling AIS: Risk analysis to identify AIS control priorities and methods - Phase 2: Risk Analysis</t>
  </si>
  <si>
    <t>David</t>
  </si>
  <si>
    <t>Andow</t>
  </si>
  <si>
    <t>06cA</t>
  </si>
  <si>
    <t>Improving Emerald Ash Borer Detection Efficacy for Control</t>
  </si>
  <si>
    <t>Minnesota Department of Agriculture</t>
  </si>
  <si>
    <t xml:space="preserve">Mark </t>
  </si>
  <si>
    <t>Abrahamson</t>
  </si>
  <si>
    <t>06cB</t>
  </si>
  <si>
    <t>U of MN</t>
  </si>
  <si>
    <t>Brian</t>
  </si>
  <si>
    <t>Aukema</t>
  </si>
  <si>
    <t>06g</t>
  </si>
  <si>
    <t>Controlling Terrestrial Invasive Plants with Grazing Animals</t>
  </si>
  <si>
    <t>Hiawatha Valley Resource Conservation &amp; Development, Inc.</t>
  </si>
  <si>
    <t>John</t>
  </si>
  <si>
    <t>Beckwith</t>
  </si>
  <si>
    <t>M.L. 2014, Chp. 226, Sec. 2</t>
  </si>
  <si>
    <t>03a</t>
  </si>
  <si>
    <t>Solar Driven Destruction of Pesticides, Pharmaceuticals, Contaminants in Water</t>
  </si>
  <si>
    <t>William</t>
  </si>
  <si>
    <t>Arnold</t>
  </si>
  <si>
    <t>03b</t>
  </si>
  <si>
    <t>Methods to Protect Beneficial Bacteria from Contaminants to Preserve Water Quality</t>
  </si>
  <si>
    <t>Paige</t>
  </si>
  <si>
    <t>Novak</t>
  </si>
  <si>
    <t>Triclosan Impacts on Wastewater Treatment</t>
  </si>
  <si>
    <t xml:space="preserve">Timothy </t>
  </si>
  <si>
    <t>LaPara</t>
  </si>
  <si>
    <t>03e</t>
  </si>
  <si>
    <t>Antibiotics and Antibiotic Resistance Genes in Minnesota Lakes</t>
  </si>
  <si>
    <t>03f</t>
  </si>
  <si>
    <t>Impacts of Estrogen Exposure on Minnesota's Shallow Lake Wildlife</t>
  </si>
  <si>
    <t>St. Thomas University</t>
  </si>
  <si>
    <t xml:space="preserve">Kurt </t>
  </si>
  <si>
    <t>Illig</t>
  </si>
  <si>
    <t>03g</t>
  </si>
  <si>
    <t>Watershed-Scale Monitoring of Long-Term Best Management Practice Effectiveness</t>
  </si>
  <si>
    <t>Science Museum of Minnesota</t>
  </si>
  <si>
    <t xml:space="preserve">Daniel </t>
  </si>
  <si>
    <t>Engstrom</t>
  </si>
  <si>
    <t>03h</t>
  </si>
  <si>
    <t>Protection of State's Confined Drinking Water Aquifers</t>
  </si>
  <si>
    <t>US Geological Survey</t>
  </si>
  <si>
    <t xml:space="preserve">Jared </t>
  </si>
  <si>
    <t>Trost</t>
  </si>
  <si>
    <t>03i</t>
  </si>
  <si>
    <t>Watershed Water Budgets for Managing Minnesota's Groundwater</t>
  </si>
  <si>
    <t>Smith</t>
  </si>
  <si>
    <t>03j</t>
  </si>
  <si>
    <t>Identifying Causes of Exceptionally High Mercury in Fish</t>
  </si>
  <si>
    <t>Minnesota Pollution Control Agency</t>
  </si>
  <si>
    <t xml:space="preserve">Bruce </t>
  </si>
  <si>
    <t xml:space="preserve">Monson  </t>
  </si>
  <si>
    <t>03k</t>
  </si>
  <si>
    <t>Reducing Lake Quality Impairments through Citizen Action</t>
  </si>
  <si>
    <t>Freshwater Society</t>
  </si>
  <si>
    <t>Jen</t>
  </si>
  <si>
    <t>Kader</t>
  </si>
  <si>
    <t>03l</t>
  </si>
  <si>
    <t>Rainwater Reuse and Valuation Investigation</t>
  </si>
  <si>
    <t>Scott</t>
  </si>
  <si>
    <t>Alexander</t>
  </si>
  <si>
    <t>03m</t>
  </si>
  <si>
    <t>04a</t>
  </si>
  <si>
    <t>Blocking Bighead, Silver, and Other Invasive Carp by Optimizing Lock and Dams</t>
  </si>
  <si>
    <t>Peter</t>
  </si>
  <si>
    <t>Sorensen</t>
  </si>
  <si>
    <t>Biosurveillance and Biocontrol of Emerald Ash  Borer - Phase 2</t>
  </si>
  <si>
    <t>Monika</t>
  </si>
  <si>
    <t>Chandler</t>
  </si>
  <si>
    <t>04e1</t>
  </si>
  <si>
    <t>Mountain Pine Beetle Invasive Threat to Minnesota's Pines</t>
  </si>
  <si>
    <t>04e2</t>
  </si>
  <si>
    <t>04f2</t>
  </si>
  <si>
    <t>Brown Marmorated Stink Bug Monitoring and Biocontrol Evaluation</t>
  </si>
  <si>
    <t>05a</t>
  </si>
  <si>
    <t>Update Statewide Land Cover Use Map</t>
  </si>
  <si>
    <t>Joseph</t>
  </si>
  <si>
    <t>Knight</t>
  </si>
  <si>
    <t>State Spring Inventory for Resource Management and Protection</t>
  </si>
  <si>
    <t>05c</t>
  </si>
  <si>
    <t>Drainage Records Modernization and Statewide Geographic Information System Database</t>
  </si>
  <si>
    <t>Board of Water and Soil Resources</t>
  </si>
  <si>
    <t xml:space="preserve">Tim  </t>
  </si>
  <si>
    <t>Gillette</t>
  </si>
  <si>
    <t>Assessing Species Vulnerability to Climate Change Using Phenology</t>
  </si>
  <si>
    <t>Rebecca</t>
  </si>
  <si>
    <t>Montgomery</t>
  </si>
  <si>
    <t>Minnesota Breeding Bird Atlas - Final Phase</t>
  </si>
  <si>
    <t>Audubon Minnesota</t>
  </si>
  <si>
    <t>Lee</t>
  </si>
  <si>
    <t>Pfannmuller</t>
  </si>
  <si>
    <t>05h</t>
  </si>
  <si>
    <t>Sandhill Crane Populations and Management in Minnesota</t>
  </si>
  <si>
    <t>Andersen</t>
  </si>
  <si>
    <t>05j1</t>
  </si>
  <si>
    <t>Imperiled Prairie Butterfly Conservation, Research and Breeding Program</t>
  </si>
  <si>
    <t>Minnesota Zoological Garden</t>
  </si>
  <si>
    <t>Runquist</t>
  </si>
  <si>
    <t>05j2</t>
  </si>
  <si>
    <t xml:space="preserve">Robert </t>
  </si>
  <si>
    <t>Dana</t>
  </si>
  <si>
    <t>05l</t>
  </si>
  <si>
    <t>Impacts of Forest Quality on Declining Minnesota Moose</t>
  </si>
  <si>
    <t>James</t>
  </si>
  <si>
    <t>Forester</t>
  </si>
  <si>
    <t>05m</t>
  </si>
  <si>
    <t>Moose Decline and Air Temperatures in Northeastern Minnesota</t>
  </si>
  <si>
    <t>Mike</t>
  </si>
  <si>
    <t>Larson</t>
  </si>
  <si>
    <t>05n</t>
  </si>
  <si>
    <t>Expansion of Minnesota Wildflowers Online Botanical Reference</t>
  </si>
  <si>
    <t>MN Wildflowers Information</t>
  </si>
  <si>
    <t>Katy</t>
  </si>
  <si>
    <t>Chayka</t>
  </si>
  <si>
    <t>06b</t>
  </si>
  <si>
    <t>Understanding Systemic Insecticides as Protection Strategy for Bees</t>
  </si>
  <si>
    <t>Vera</t>
  </si>
  <si>
    <t>Krischik</t>
  </si>
  <si>
    <t>06c</t>
  </si>
  <si>
    <t>Prairie Sustainability through Seed Storage, Beneficial Microbes, and Adaptation</t>
  </si>
  <si>
    <t>Ruth</t>
  </si>
  <si>
    <t>Shaw</t>
  </si>
  <si>
    <t>06d</t>
  </si>
  <si>
    <t>Northeast Minnesota White Cedar Restoration - Phase 2</t>
  </si>
  <si>
    <t>Dale</t>
  </si>
  <si>
    <t>Krystosek</t>
  </si>
  <si>
    <t>06e</t>
  </si>
  <si>
    <t>Southeast Minnesota Watershed Protection Plan</t>
  </si>
  <si>
    <t>The Nature Conservancy</t>
  </si>
  <si>
    <t>Richard</t>
  </si>
  <si>
    <t>Biske</t>
  </si>
  <si>
    <t>06f</t>
  </si>
  <si>
    <t>Upland and Shoreline Restoration in Greater Metropolitan Area</t>
  </si>
  <si>
    <t>Great River Greening</t>
  </si>
  <si>
    <t>Wiley</t>
  </si>
  <si>
    <t>Buck</t>
  </si>
  <si>
    <t>Prairie, Forest, and Savanna Restoration in Greater Metropolitan Area</t>
  </si>
  <si>
    <t>Friends of the Mississippi River</t>
  </si>
  <si>
    <t>Tom</t>
  </si>
  <si>
    <t>Lewanski</t>
  </si>
  <si>
    <t>07a</t>
  </si>
  <si>
    <t>Scientific and Natural Area Acquisition, Restoration, Improvement and Citizen Engagement</t>
  </si>
  <si>
    <t>Peggy</t>
  </si>
  <si>
    <t>Booth</t>
  </si>
  <si>
    <t>07f</t>
  </si>
  <si>
    <t>Minnesota River Water Trailhead and Landing in Morton</t>
  </si>
  <si>
    <t>MN Valley History Learning Ctr</t>
  </si>
  <si>
    <t>Ted</t>
  </si>
  <si>
    <t>Suss</t>
  </si>
  <si>
    <t>08a</t>
  </si>
  <si>
    <t>Solar Cell Materials from Sulfur and Common Metals</t>
  </si>
  <si>
    <t>Penn</t>
  </si>
  <si>
    <t>08b</t>
  </si>
  <si>
    <t>Innovative Groundwater-Enhanced Geothermal Heat Pump Study</t>
  </si>
  <si>
    <t>Martin</t>
  </si>
  <si>
    <t>Saar</t>
  </si>
  <si>
    <t>08c</t>
  </si>
  <si>
    <t>Demonstrating Innovative Technologies to Fully Utilize Wastewater Resources</t>
  </si>
  <si>
    <t>Roger</t>
  </si>
  <si>
    <t>Ruan</t>
  </si>
  <si>
    <t>08d</t>
  </si>
  <si>
    <t>Transitioning Minnesota Farms to Local Energy</t>
  </si>
  <si>
    <t>Reese</t>
  </si>
  <si>
    <t>08e</t>
  </si>
  <si>
    <t>Life Cycle Energy of Renewably Produced Nitrogen Fertilizers</t>
  </si>
  <si>
    <t xml:space="preserve">Joel </t>
  </si>
  <si>
    <t>Tallaksen</t>
  </si>
  <si>
    <t>08f</t>
  </si>
  <si>
    <t>Clean Water and Renewable Energy from Beet Processing Wastewater and Manure</t>
  </si>
  <si>
    <t>Shaobo</t>
  </si>
  <si>
    <t>Deng</t>
  </si>
  <si>
    <t>08g</t>
  </si>
  <si>
    <t>Next Generation Large-Scale Septic Tank Systems</t>
  </si>
  <si>
    <t>Bo</t>
  </si>
  <si>
    <t>Hu</t>
  </si>
  <si>
    <t>09a</t>
  </si>
  <si>
    <t>Minnesota Conservation Apprenticeship Academy</t>
  </si>
  <si>
    <t>Jenny</t>
  </si>
  <si>
    <t>Gieseke</t>
  </si>
  <si>
    <t>09c</t>
  </si>
  <si>
    <t>Urban Environmental Education Engaging Students in Local Resources</t>
  </si>
  <si>
    <t>Wilderness Inquiry</t>
  </si>
  <si>
    <t>Meg</t>
  </si>
  <si>
    <t>Krueger</t>
  </si>
  <si>
    <t>09d1</t>
  </si>
  <si>
    <t>Diversifying Involvement in the Natural Resources Community</t>
  </si>
  <si>
    <t>Gina</t>
  </si>
  <si>
    <t>Bonsignore</t>
  </si>
  <si>
    <t>09d2</t>
  </si>
  <si>
    <t>09g</t>
  </si>
  <si>
    <t>Minnesota Pollinator Partnership</t>
  </si>
  <si>
    <t>Pheasants Forever Inc</t>
  </si>
  <si>
    <t>Drew</t>
  </si>
  <si>
    <t>M.L. 2015, Chp. 76, Sec. 2</t>
  </si>
  <si>
    <t>Minnesota Biological Survey</t>
  </si>
  <si>
    <t>Carlson</t>
  </si>
  <si>
    <t>Assessing Contaminants in Minnesota Loons and Pelicans - Phase III</t>
  </si>
  <si>
    <t>Carrol</t>
  </si>
  <si>
    <t>Henderson</t>
  </si>
  <si>
    <t>03n</t>
  </si>
  <si>
    <t>Digitization of Historic Gullion Ruffed Grouse Research</t>
  </si>
  <si>
    <t>Central Lakes College</t>
  </si>
  <si>
    <t>Kent</t>
  </si>
  <si>
    <t>05d</t>
  </si>
  <si>
    <t>Students Engaging Local Watersheds Using Mobile Technologies</t>
  </si>
  <si>
    <t>Twin Cities Public Television</t>
  </si>
  <si>
    <t>Joan</t>
  </si>
  <si>
    <t>Freese</t>
  </si>
  <si>
    <t>Mississippi River Water Journey Camps</t>
  </si>
  <si>
    <t>Beth</t>
  </si>
  <si>
    <t>Mercer-Taylor</t>
  </si>
  <si>
    <t>07b</t>
  </si>
  <si>
    <t>Reducing Emissions from Open Burning through Biomass Gasification</t>
  </si>
  <si>
    <t>U of MN - Morris</t>
  </si>
  <si>
    <t>Northrop</t>
  </si>
  <si>
    <t>08k</t>
  </si>
  <si>
    <t>Redwood and Renville Counties Outdoor Recreation and Conservation Master Plan</t>
  </si>
  <si>
    <t>Redwood County and Renville County</t>
  </si>
  <si>
    <t>Refsland</t>
  </si>
  <si>
    <t>09h</t>
  </si>
  <si>
    <t>Metro Conservation Corridors Phase VIII - Wildlife Management Area Acquisition</t>
  </si>
  <si>
    <t>Patrick</t>
  </si>
  <si>
    <t>Rivers</t>
  </si>
  <si>
    <t>11b</t>
  </si>
  <si>
    <t>Contract Agreement Reimbursement</t>
  </si>
  <si>
    <t>Katherine</t>
  </si>
  <si>
    <t>Sherman-Hoehn</t>
  </si>
  <si>
    <t>FINAL REPORTS ENDING JUNE 30, 2018 (45 Final Reports)</t>
  </si>
  <si>
    <t>M.L. 2012, Chp. 264, Art. 4,  Sec. 2</t>
  </si>
  <si>
    <t>Sec. 03</t>
  </si>
  <si>
    <t>Aquatic Invasive Species Cooperative Research Center</t>
  </si>
  <si>
    <t>06a-13</t>
  </si>
  <si>
    <t>AIS Research Center Sub-Project 13: Eco-Epidemiological Model to Assess AIS Management</t>
  </si>
  <si>
    <t>U of MN - MAISRC</t>
  </si>
  <si>
    <t>Nicholas</t>
  </si>
  <si>
    <t>Phelps</t>
  </si>
  <si>
    <t>03d</t>
  </si>
  <si>
    <t>Evaluation of Wastewater Nitrogen and Estrogen Treatment Options</t>
  </si>
  <si>
    <t>04b</t>
  </si>
  <si>
    <t>Bioacoustics to Detect, Deter and Eliminate Silver Carp</t>
  </si>
  <si>
    <t>Allen</t>
  </si>
  <si>
    <t>Mensinger</t>
  </si>
  <si>
    <t>04f1</t>
  </si>
  <si>
    <t>Robert</t>
  </si>
  <si>
    <t>Koch</t>
  </si>
  <si>
    <t>05k</t>
  </si>
  <si>
    <t>Conserving Minnesota's Native Freshwater Mussels</t>
  </si>
  <si>
    <t>Jessica</t>
  </si>
  <si>
    <t>Kozarek</t>
  </si>
  <si>
    <t>06h</t>
  </si>
  <si>
    <t>Nutrient Capture Through Water Management and Biomass Harvesting</t>
  </si>
  <si>
    <t>Red River Basin Commission</t>
  </si>
  <si>
    <t xml:space="preserve">Julie </t>
  </si>
  <si>
    <t>Goehring</t>
  </si>
  <si>
    <t>07e</t>
  </si>
  <si>
    <t>Martin County Park and Natural Area Acquisition</t>
  </si>
  <si>
    <t>Fox Lake Conservation League, Inc.</t>
  </si>
  <si>
    <t xml:space="preserve">Rich </t>
  </si>
  <si>
    <t>Perrine</t>
  </si>
  <si>
    <t>County Geologic Atlases - Part A</t>
  </si>
  <si>
    <t>U of MN - MN Geological Survey</t>
  </si>
  <si>
    <t>Setterholm</t>
  </si>
  <si>
    <t>Minnesota Biodiversity Atlas for Enhanced Natural Resource Management</t>
  </si>
  <si>
    <t>U of MN - Bell Museum of Natural History</t>
  </si>
  <si>
    <t>Keith</t>
  </si>
  <si>
    <t>Barker</t>
  </si>
  <si>
    <t>Updating the National Wetland Inventory for Minnesota - Phase V</t>
  </si>
  <si>
    <t>Steve</t>
  </si>
  <si>
    <t>Kloiber</t>
  </si>
  <si>
    <t>Creating a Statewide Wetland Bird Survey</t>
  </si>
  <si>
    <t>Kristin</t>
  </si>
  <si>
    <t>Hall</t>
  </si>
  <si>
    <t>Reintroduction and Interpretation of Bison in Minnesota State Parks</t>
  </si>
  <si>
    <t>Edward</t>
  </si>
  <si>
    <t>Quinn</t>
  </si>
  <si>
    <t>Endangered Bats, White-Nose Syndrome, and Forest Habitat</t>
  </si>
  <si>
    <t>Baker</t>
  </si>
  <si>
    <t>Movement and Seasonal Habitat Use of Minnesota Elk</t>
  </si>
  <si>
    <t>Lou</t>
  </si>
  <si>
    <t>Cornicelli</t>
  </si>
  <si>
    <t>Genetic and Camera Techniques to Estimate Carnivore Populations</t>
  </si>
  <si>
    <t>03o</t>
  </si>
  <si>
    <t>Effects of Grazing Versus Fire for Prairie Management</t>
  </si>
  <si>
    <t>Susan</t>
  </si>
  <si>
    <t>Galatowitsch</t>
  </si>
  <si>
    <t>03q</t>
  </si>
  <si>
    <t>Foundational Dataset Characterizing Historic Forest Disturbance Impacts</t>
  </si>
  <si>
    <t>Michael</t>
  </si>
  <si>
    <t>Falkowski</t>
  </si>
  <si>
    <t>03r</t>
  </si>
  <si>
    <t>Hydrologic Effects of Contemporary Forest Practices in Minnesota</t>
  </si>
  <si>
    <t>Diana</t>
  </si>
  <si>
    <t>Karwan</t>
  </si>
  <si>
    <t>03s</t>
  </si>
  <si>
    <t>Habitat Mitigation for Goblin Fern Conservation</t>
  </si>
  <si>
    <t>Leech Lake Band of Ojibwe</t>
  </si>
  <si>
    <t>Bobby</t>
  </si>
  <si>
    <t>Biofilm Technology for Water Nutrient Removal</t>
  </si>
  <si>
    <t>04c</t>
  </si>
  <si>
    <t>Biological Consequences of Septic Pollution in Minnesota Lakes</t>
  </si>
  <si>
    <t>St. Cloud State University</t>
  </si>
  <si>
    <t>Heiko</t>
  </si>
  <si>
    <t>Schoenfuss</t>
  </si>
  <si>
    <t>Preventing Phosphorous from Entering Water Resources through Drain Tiles</t>
  </si>
  <si>
    <t>Kenneth</t>
  </si>
  <si>
    <t>Valentas</t>
  </si>
  <si>
    <t>04e</t>
  </si>
  <si>
    <t>Southeast Minnesota Cover Crop and Soil Health Initiatives</t>
  </si>
  <si>
    <t>Matt</t>
  </si>
  <si>
    <t>Drewitz</t>
  </si>
  <si>
    <t>Shoreview Water Consumption and Groundwater Awareness Project</t>
  </si>
  <si>
    <t>City of Shoreview</t>
  </si>
  <si>
    <t>Mark</t>
  </si>
  <si>
    <t>Maloney</t>
  </si>
  <si>
    <t>Connecting Students with Watersheds through Hands-On Learning</t>
  </si>
  <si>
    <t>Minnesota Trout Unlimited</t>
  </si>
  <si>
    <t>Lenczewski</t>
  </si>
  <si>
    <t>Zumbro River Watershed Recreational Learning Stewardship Sites</t>
  </si>
  <si>
    <t>Zumbro Watershed Partnership</t>
  </si>
  <si>
    <t>Sarah</t>
  </si>
  <si>
    <t>Middleton</t>
  </si>
  <si>
    <t>07c1</t>
  </si>
  <si>
    <t>Building Deconstruction to Reduce Greenhouse Gas Emissions and Solid Waste</t>
  </si>
  <si>
    <t>The NetWork for Better Futures</t>
  </si>
  <si>
    <t xml:space="preserve">Steve </t>
  </si>
  <si>
    <t>Thomas</t>
  </si>
  <si>
    <t>07c2</t>
  </si>
  <si>
    <t>Victor</t>
  </si>
  <si>
    <t>Krause</t>
  </si>
  <si>
    <t>Prioritizing Future Management of North Shore Trout Streams</t>
  </si>
  <si>
    <t>Lucinda</t>
  </si>
  <si>
    <t>Johnson</t>
  </si>
  <si>
    <t>Preserving and Protecting Minnesota Native Orchid Species</t>
  </si>
  <si>
    <t>U of MN - Landscape Arboretum</t>
  </si>
  <si>
    <t>Remucal</t>
  </si>
  <si>
    <t>Acceleration of Minnesota Conservation Assistance - Final Phase</t>
  </si>
  <si>
    <t>Tabor</t>
  </si>
  <si>
    <t>Hoek</t>
  </si>
  <si>
    <t>Metro Conservation Corridors Phase VIII - Prairie, Forest, and Savanna Restoration in Greater Metropolitan Area</t>
  </si>
  <si>
    <t>Betsy</t>
  </si>
  <si>
    <t>Daub</t>
  </si>
  <si>
    <t>Metro Conservation Corridors Phase VIII - Enhancing Restoration Techniques for Improved Climate Resilience and Pollinator Conservation</t>
  </si>
  <si>
    <t>08j</t>
  </si>
  <si>
    <t>Shoreland Protection for the Lower St. Croix River</t>
  </si>
  <si>
    <t>St. Croix River Association</t>
  </si>
  <si>
    <t xml:space="preserve">Deb  </t>
  </si>
  <si>
    <t>Ryun</t>
  </si>
  <si>
    <t>09e</t>
  </si>
  <si>
    <t>Metro Conservation Corridors Phase VIII - Coordination and Mapping and Conservation Easements</t>
  </si>
  <si>
    <t>Minnesota Land Trust</t>
  </si>
  <si>
    <t>Wayne</t>
  </si>
  <si>
    <t>Ostlie</t>
  </si>
  <si>
    <t>09j</t>
  </si>
  <si>
    <t>Multi-benefit Watershed Scale Conservation on North Central Lakes</t>
  </si>
  <si>
    <t>Leech Lake Area Watershed Foundation</t>
  </si>
  <si>
    <t>Lindsey</t>
  </si>
  <si>
    <t>Ketchel</t>
  </si>
  <si>
    <t>09k</t>
  </si>
  <si>
    <t>Conservation Easement Assessment and Valuation System Development</t>
  </si>
  <si>
    <t>U of MN - Humphrey School of Public Affairs</t>
  </si>
  <si>
    <t>Bonnie</t>
  </si>
  <si>
    <t>Keeler</t>
  </si>
  <si>
    <t>M.L. 2016, Chp. 186, Sec. 2</t>
  </si>
  <si>
    <t>04w</t>
  </si>
  <si>
    <t>Roseau Lake Watershed Targeted Water Quality Improvement</t>
  </si>
  <si>
    <t>Henry</t>
  </si>
  <si>
    <t>Van Offelen</t>
  </si>
  <si>
    <t>Youth-Led Sustainability Projects in 50 Minnesota Communities – Phase III</t>
  </si>
  <si>
    <t>Prairie Woods Environmental Learning Center</t>
  </si>
  <si>
    <t>Shelli-Kae</t>
  </si>
  <si>
    <t>Foster</t>
  </si>
  <si>
    <t>Wildlife and Habitat Conservation Education for Southwest Minnesota High Schools</t>
  </si>
  <si>
    <t>Carol</t>
  </si>
  <si>
    <t>Strecker</t>
  </si>
  <si>
    <t>05g</t>
  </si>
  <si>
    <t>Wolf Management Education in the Classroom – Phase II</t>
  </si>
  <si>
    <t>International Wolf Center</t>
  </si>
  <si>
    <t>Kline</t>
  </si>
  <si>
    <t>05i</t>
  </si>
  <si>
    <t>Promoting Water Quality Stewardship through Student Mentoring and River Monitoring</t>
  </si>
  <si>
    <t>Minnesota State University - Southwest</t>
  </si>
  <si>
    <t>Emily</t>
  </si>
  <si>
    <t>Deaver</t>
  </si>
  <si>
    <t>Community Solar Garden Installation</t>
  </si>
  <si>
    <t>Rural Renewable Energy Alliance</t>
  </si>
  <si>
    <t>BJ</t>
  </si>
  <si>
    <t>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</si>
</sst>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6" x14ac:knownFonts="1"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2" fontId="1" fillId="2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/>
    </xf>
    <xf numFmtId="0" fontId="5" fillId="0" borderId="8" xfId="0" applyFont="1" applyFill="1" applyBorder="1" applyAlignment="1" applyProtection="1">
      <alignment horizontal="center" vertical="top"/>
    </xf>
    <xf numFmtId="0" fontId="5" fillId="0" borderId="8" xfId="0" applyFont="1" applyFill="1" applyBorder="1" applyAlignment="1" applyProtection="1">
      <alignment vertical="top" wrapText="1"/>
    </xf>
    <xf numFmtId="0" fontId="5" fillId="0" borderId="8" xfId="0" applyFont="1" applyFill="1" applyBorder="1" applyAlignment="1" applyProtection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42" fontId="2" fillId="0" borderId="8" xfId="0" applyNumberFormat="1" applyFont="1" applyFill="1" applyBorder="1" applyAlignment="1">
      <alignment horizontal="center" vertical="top" wrapText="1"/>
    </xf>
    <xf numFmtId="14" fontId="2" fillId="0" borderId="8" xfId="0" applyNumberFormat="1" applyFont="1" applyFill="1" applyBorder="1" applyAlignment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horizontal="center" vertical="top"/>
    </xf>
    <xf numFmtId="0" fontId="5" fillId="0" borderId="10" xfId="0" applyFont="1" applyFill="1" applyBorder="1" applyAlignment="1" applyProtection="1">
      <alignment vertical="top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right" vertical="top" wrapText="1"/>
    </xf>
    <xf numFmtId="42" fontId="2" fillId="0" borderId="10" xfId="0" applyNumberFormat="1" applyFont="1" applyFill="1" applyBorder="1" applyAlignment="1">
      <alignment horizontal="center" vertical="top" wrapText="1"/>
    </xf>
    <xf numFmtId="14" fontId="2" fillId="0" borderId="10" xfId="0" applyNumberFormat="1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/>
    </xf>
    <xf numFmtId="14" fontId="5" fillId="0" borderId="8" xfId="0" applyNumberFormat="1" applyFont="1" applyFill="1" applyBorder="1" applyAlignment="1" applyProtection="1">
      <alignment horizontal="center" vertical="center"/>
    </xf>
    <xf numFmtId="14" fontId="5" fillId="0" borderId="8" xfId="0" applyNumberFormat="1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>
      <alignment horizontal="center" vertical="top"/>
    </xf>
    <xf numFmtId="0" fontId="4" fillId="0" borderId="0" xfId="0" applyFont="1" applyAlignment="1">
      <alignment horizontal="center" vertical="center" wrapText="1"/>
    </xf>
    <xf numFmtId="0" fontId="1" fillId="4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vertical="top"/>
    </xf>
    <xf numFmtId="0" fontId="4" fillId="0" borderId="0" xfId="0" applyFont="1" applyAlignment="1">
      <alignment vertical="center" wrapText="1"/>
    </xf>
    <xf numFmtId="0" fontId="5" fillId="0" borderId="8" xfId="0" quotePrefix="1" applyFont="1" applyFill="1" applyBorder="1" applyAlignment="1" applyProtection="1">
      <alignment horizontal="center" vertical="top"/>
    </xf>
    <xf numFmtId="0" fontId="1" fillId="4" borderId="6" xfId="0" applyFont="1" applyFill="1" applyBorder="1" applyAlignment="1">
      <alignment vertical="top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right" wrapText="1"/>
    </xf>
    <xf numFmtId="42" fontId="1" fillId="0" borderId="14" xfId="0" applyNumberFormat="1" applyFont="1" applyFill="1" applyBorder="1" applyAlignment="1">
      <alignment horizontal="center" wrapText="1"/>
    </xf>
    <xf numFmtId="0" fontId="2" fillId="0" borderId="7" xfId="0" applyNumberFormat="1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2" fontId="2" fillId="0" borderId="8" xfId="0" applyNumberFormat="1" applyFont="1" applyFill="1" applyBorder="1" applyAlignment="1">
      <alignment horizontal="right" vertical="top" wrapText="1"/>
    </xf>
    <xf numFmtId="14" fontId="2" fillId="0" borderId="8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5" xfId="0" applyNumberFormat="1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left" vertical="top" wrapText="1"/>
    </xf>
    <xf numFmtId="42" fontId="2" fillId="0" borderId="16" xfId="0" applyNumberFormat="1" applyFont="1" applyFill="1" applyBorder="1" applyAlignment="1">
      <alignment horizontal="right" vertical="top" wrapText="1"/>
    </xf>
    <xf numFmtId="14" fontId="2" fillId="0" borderId="16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right" vertical="top" wrapText="1"/>
    </xf>
    <xf numFmtId="42" fontId="1" fillId="0" borderId="18" xfId="0" applyNumberFormat="1" applyFont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42" fontId="2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5"/>
  <sheetViews>
    <sheetView tabSelected="1" view="pageBreakPreview" topLeftCell="A113" zoomScaleNormal="100" zoomScaleSheetLayoutView="688" workbookViewId="0">
      <selection activeCell="D14" sqref="D14"/>
    </sheetView>
  </sheetViews>
  <sheetFormatPr defaultRowHeight="12.75" outlineLevelRow="1" x14ac:dyDescent="0.2"/>
  <cols>
    <col min="1" max="1" width="6.140625" style="5" customWidth="1"/>
    <col min="2" max="2" width="5.140625" style="5" customWidth="1"/>
    <col min="3" max="3" width="8.85546875" style="5" customWidth="1"/>
    <col min="4" max="4" width="49.7109375" style="10" customWidth="1"/>
    <col min="5" max="5" width="26.140625" style="5" customWidth="1"/>
    <col min="6" max="6" width="10.85546875" style="75" customWidth="1"/>
    <col min="7" max="7" width="11.5703125" style="75" customWidth="1"/>
    <col min="8" max="8" width="12.42578125" style="76" customWidth="1"/>
    <col min="9" max="9" width="11.85546875" style="5" customWidth="1"/>
    <col min="10" max="16384" width="9.140625" style="10"/>
  </cols>
  <sheetData>
    <row r="1" spans="1:9" s="1" customFormat="1" ht="30.75" thickBot="1" x14ac:dyDescent="0.3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7</v>
      </c>
    </row>
    <row r="2" spans="1:9" ht="15.75" x14ac:dyDescent="0.2">
      <c r="B2" s="6" t="s">
        <v>8</v>
      </c>
      <c r="C2" s="7"/>
      <c r="D2" s="7"/>
      <c r="E2" s="8"/>
      <c r="F2" s="9"/>
      <c r="G2" s="9"/>
      <c r="H2" s="7"/>
      <c r="I2" s="7"/>
    </row>
    <row r="3" spans="1:9" s="16" customFormat="1" ht="15" x14ac:dyDescent="0.2">
      <c r="A3" s="11"/>
      <c r="B3" s="12" t="s">
        <v>9</v>
      </c>
      <c r="C3" s="13"/>
      <c r="D3" s="13"/>
      <c r="E3" s="14"/>
      <c r="F3" s="15"/>
      <c r="G3" s="15"/>
      <c r="H3" s="13"/>
      <c r="I3" s="13"/>
    </row>
    <row r="4" spans="1:9" s="17" customFormat="1" x14ac:dyDescent="0.2">
      <c r="A4" s="17">
        <v>1</v>
      </c>
      <c r="B4" s="18">
        <v>2013</v>
      </c>
      <c r="C4" s="19" t="s">
        <v>10</v>
      </c>
      <c r="D4" s="20" t="s">
        <v>11</v>
      </c>
      <c r="E4" s="21" t="s">
        <v>12</v>
      </c>
      <c r="F4" s="22" t="s">
        <v>13</v>
      </c>
      <c r="G4" s="22" t="s">
        <v>14</v>
      </c>
      <c r="H4" s="23">
        <v>200000</v>
      </c>
      <c r="I4" s="24" t="s">
        <v>15</v>
      </c>
    </row>
    <row r="5" spans="1:9" s="17" customFormat="1" ht="15.75" thickBot="1" x14ac:dyDescent="0.25">
      <c r="B5" s="25"/>
      <c r="C5" s="26"/>
      <c r="D5" s="27"/>
      <c r="E5" s="28"/>
      <c r="F5" s="29"/>
      <c r="G5" s="30" t="s">
        <v>16</v>
      </c>
      <c r="H5" s="31">
        <f>SUM(H4)</f>
        <v>200000</v>
      </c>
      <c r="I5" s="32"/>
    </row>
    <row r="6" spans="1:9" ht="16.5" thickTop="1" x14ac:dyDescent="0.2">
      <c r="B6" s="33" t="s">
        <v>17</v>
      </c>
      <c r="C6" s="34"/>
      <c r="D6" s="34"/>
      <c r="E6" s="35"/>
      <c r="F6" s="36"/>
      <c r="G6" s="36"/>
      <c r="H6" s="34"/>
      <c r="I6" s="34"/>
    </row>
    <row r="7" spans="1:9" s="16" customFormat="1" ht="15" x14ac:dyDescent="0.2">
      <c r="A7" s="11"/>
      <c r="B7" s="12" t="s">
        <v>18</v>
      </c>
      <c r="C7" s="13"/>
      <c r="D7" s="13"/>
      <c r="E7" s="14"/>
      <c r="F7" s="15"/>
      <c r="G7" s="15"/>
      <c r="H7" s="13"/>
      <c r="I7" s="13"/>
    </row>
    <row r="8" spans="1:9" s="17" customFormat="1" ht="25.5" x14ac:dyDescent="0.2">
      <c r="A8" s="17">
        <v>1</v>
      </c>
      <c r="B8" s="18">
        <v>2011</v>
      </c>
      <c r="C8" s="19" t="s">
        <v>19</v>
      </c>
      <c r="D8" s="20" t="s">
        <v>20</v>
      </c>
      <c r="E8" s="21" t="s">
        <v>21</v>
      </c>
      <c r="F8" s="22" t="s">
        <v>22</v>
      </c>
      <c r="G8" s="22" t="s">
        <v>23</v>
      </c>
      <c r="H8" s="23">
        <v>2000000</v>
      </c>
      <c r="I8" s="24" t="s">
        <v>24</v>
      </c>
    </row>
    <row r="9" spans="1:9" s="16" customFormat="1" ht="15" x14ac:dyDescent="0.2">
      <c r="A9" s="11"/>
      <c r="B9" s="12" t="s">
        <v>9</v>
      </c>
      <c r="C9" s="13"/>
      <c r="D9" s="13"/>
      <c r="E9" s="13"/>
      <c r="F9" s="13"/>
      <c r="G9" s="13"/>
      <c r="H9" s="13"/>
      <c r="I9" s="13"/>
    </row>
    <row r="10" spans="1:9" s="17" customFormat="1" x14ac:dyDescent="0.2">
      <c r="B10" s="18">
        <v>2013</v>
      </c>
      <c r="C10" s="19" t="s">
        <v>25</v>
      </c>
      <c r="D10" s="20" t="s">
        <v>26</v>
      </c>
      <c r="E10" s="21" t="s">
        <v>21</v>
      </c>
      <c r="F10" s="22" t="s">
        <v>27</v>
      </c>
      <c r="G10" s="22" t="s">
        <v>28</v>
      </c>
      <c r="H10" s="23">
        <v>1200000</v>
      </c>
      <c r="I10" s="37" t="s">
        <v>24</v>
      </c>
    </row>
    <row r="11" spans="1:9" s="17" customFormat="1" ht="25.5" x14ac:dyDescent="0.2">
      <c r="A11" s="17">
        <v>2</v>
      </c>
      <c r="B11" s="18">
        <v>2013</v>
      </c>
      <c r="C11" s="19" t="s">
        <v>29</v>
      </c>
      <c r="D11" s="20" t="s">
        <v>30</v>
      </c>
      <c r="E11" s="21" t="s">
        <v>31</v>
      </c>
      <c r="F11" s="22" t="s">
        <v>32</v>
      </c>
      <c r="G11" s="22" t="s">
        <v>33</v>
      </c>
      <c r="H11" s="23">
        <v>400000</v>
      </c>
      <c r="I11" s="38" t="s">
        <v>24</v>
      </c>
    </row>
    <row r="12" spans="1:9" s="17" customFormat="1" ht="25.5" x14ac:dyDescent="0.2">
      <c r="A12" s="17">
        <v>3</v>
      </c>
      <c r="B12" s="18">
        <v>2013</v>
      </c>
      <c r="C12" s="19" t="s">
        <v>34</v>
      </c>
      <c r="D12" s="20" t="s">
        <v>35</v>
      </c>
      <c r="E12" s="21" t="s">
        <v>21</v>
      </c>
      <c r="F12" s="22" t="s">
        <v>36</v>
      </c>
      <c r="G12" s="22" t="s">
        <v>37</v>
      </c>
      <c r="H12" s="23">
        <v>600000</v>
      </c>
      <c r="I12" s="38" t="s">
        <v>24</v>
      </c>
    </row>
    <row r="13" spans="1:9" s="17" customFormat="1" ht="25.5" x14ac:dyDescent="0.2">
      <c r="A13" s="17">
        <v>4</v>
      </c>
      <c r="B13" s="18">
        <v>2013</v>
      </c>
      <c r="C13" s="19" t="s">
        <v>38</v>
      </c>
      <c r="D13" s="20" t="s">
        <v>39</v>
      </c>
      <c r="E13" s="21" t="s">
        <v>40</v>
      </c>
      <c r="F13" s="22" t="s">
        <v>41</v>
      </c>
      <c r="G13" s="22" t="s">
        <v>42</v>
      </c>
      <c r="H13" s="23">
        <v>585000</v>
      </c>
      <c r="I13" s="38" t="s">
        <v>24</v>
      </c>
    </row>
    <row r="14" spans="1:9" s="17" customFormat="1" ht="25.5" x14ac:dyDescent="0.2">
      <c r="A14" s="17">
        <v>5</v>
      </c>
      <c r="B14" s="18">
        <v>2013</v>
      </c>
      <c r="C14" s="19" t="s">
        <v>43</v>
      </c>
      <c r="D14" s="20" t="s">
        <v>44</v>
      </c>
      <c r="E14" s="21" t="s">
        <v>45</v>
      </c>
      <c r="F14" s="22" t="s">
        <v>46</v>
      </c>
      <c r="G14" s="22" t="s">
        <v>47</v>
      </c>
      <c r="H14" s="23">
        <v>400000</v>
      </c>
      <c r="I14" s="38" t="s">
        <v>24</v>
      </c>
    </row>
    <row r="15" spans="1:9" s="17" customFormat="1" x14ac:dyDescent="0.2">
      <c r="A15" s="17">
        <v>6</v>
      </c>
      <c r="B15" s="18">
        <v>2013</v>
      </c>
      <c r="C15" s="19" t="s">
        <v>48</v>
      </c>
      <c r="D15" s="20" t="s">
        <v>49</v>
      </c>
      <c r="E15" s="21" t="s">
        <v>50</v>
      </c>
      <c r="F15" s="22" t="s">
        <v>51</v>
      </c>
      <c r="G15" s="22" t="s">
        <v>52</v>
      </c>
      <c r="H15" s="23">
        <v>600000</v>
      </c>
      <c r="I15" s="38" t="s">
        <v>24</v>
      </c>
    </row>
    <row r="16" spans="1:9" s="17" customFormat="1" ht="51" x14ac:dyDescent="0.2">
      <c r="A16" s="17">
        <v>7</v>
      </c>
      <c r="B16" s="18">
        <v>2013</v>
      </c>
      <c r="C16" s="19" t="s">
        <v>53</v>
      </c>
      <c r="D16" s="20" t="s">
        <v>54</v>
      </c>
      <c r="E16" s="21" t="s">
        <v>55</v>
      </c>
      <c r="F16" s="22" t="s">
        <v>56</v>
      </c>
      <c r="G16" s="22" t="s">
        <v>57</v>
      </c>
      <c r="H16" s="23">
        <v>602580</v>
      </c>
      <c r="I16" s="38" t="s">
        <v>24</v>
      </c>
    </row>
    <row r="17" spans="1:9" s="17" customFormat="1" ht="25.5" x14ac:dyDescent="0.2">
      <c r="A17" s="17">
        <v>8</v>
      </c>
      <c r="B17" s="39">
        <v>2013</v>
      </c>
      <c r="C17" s="19" t="s">
        <v>58</v>
      </c>
      <c r="D17" s="20" t="s">
        <v>59</v>
      </c>
      <c r="E17" s="21" t="s">
        <v>55</v>
      </c>
      <c r="F17" s="22" t="s">
        <v>60</v>
      </c>
      <c r="G17" s="22" t="s">
        <v>61</v>
      </c>
      <c r="H17" s="23">
        <v>413247</v>
      </c>
      <c r="I17" s="38" t="s">
        <v>24</v>
      </c>
    </row>
    <row r="18" spans="1:9" s="17" customFormat="1" ht="38.25" x14ac:dyDescent="0.2">
      <c r="A18" s="17">
        <v>9</v>
      </c>
      <c r="B18" s="18">
        <v>2013</v>
      </c>
      <c r="C18" s="19" t="s">
        <v>62</v>
      </c>
      <c r="D18" s="20" t="s">
        <v>63</v>
      </c>
      <c r="E18" s="21" t="s">
        <v>55</v>
      </c>
      <c r="F18" s="22" t="s">
        <v>64</v>
      </c>
      <c r="G18" s="22" t="s">
        <v>65</v>
      </c>
      <c r="H18" s="23">
        <v>214996</v>
      </c>
      <c r="I18" s="38" t="s">
        <v>24</v>
      </c>
    </row>
    <row r="19" spans="1:9" s="17" customFormat="1" ht="38.25" x14ac:dyDescent="0.2">
      <c r="A19" s="17">
        <v>10</v>
      </c>
      <c r="B19" s="18">
        <v>2013</v>
      </c>
      <c r="C19" s="19" t="s">
        <v>66</v>
      </c>
      <c r="D19" s="20" t="s">
        <v>67</v>
      </c>
      <c r="E19" s="21" t="s">
        <v>55</v>
      </c>
      <c r="F19" s="22" t="s">
        <v>68</v>
      </c>
      <c r="G19" s="22" t="s">
        <v>69</v>
      </c>
      <c r="H19" s="23">
        <v>111889</v>
      </c>
      <c r="I19" s="38" t="s">
        <v>24</v>
      </c>
    </row>
    <row r="20" spans="1:9" s="17" customFormat="1" ht="38.25" x14ac:dyDescent="0.2">
      <c r="A20" s="17">
        <v>11</v>
      </c>
      <c r="B20" s="39">
        <v>2013</v>
      </c>
      <c r="C20" s="19" t="s">
        <v>70</v>
      </c>
      <c r="D20" s="20" t="s">
        <v>71</v>
      </c>
      <c r="E20" s="21" t="s">
        <v>55</v>
      </c>
      <c r="F20" s="22" t="s">
        <v>72</v>
      </c>
      <c r="G20" s="22" t="s">
        <v>73</v>
      </c>
      <c r="H20" s="23">
        <v>126676</v>
      </c>
      <c r="I20" s="38" t="s">
        <v>24</v>
      </c>
    </row>
    <row r="21" spans="1:9" s="17" customFormat="1" ht="25.5" x14ac:dyDescent="0.2">
      <c r="A21" s="17">
        <v>12</v>
      </c>
      <c r="B21" s="18">
        <v>2013</v>
      </c>
      <c r="C21" s="19" t="s">
        <v>74</v>
      </c>
      <c r="D21" s="20" t="s">
        <v>75</v>
      </c>
      <c r="E21" s="21" t="s">
        <v>76</v>
      </c>
      <c r="F21" s="22" t="s">
        <v>77</v>
      </c>
      <c r="G21" s="22" t="s">
        <v>78</v>
      </c>
      <c r="H21" s="23">
        <v>240000</v>
      </c>
      <c r="I21" s="38" t="s">
        <v>24</v>
      </c>
    </row>
    <row r="22" spans="1:9" s="17" customFormat="1" x14ac:dyDescent="0.2">
      <c r="A22" s="17">
        <v>13</v>
      </c>
      <c r="B22" s="18">
        <v>2013</v>
      </c>
      <c r="C22" s="19" t="s">
        <v>79</v>
      </c>
      <c r="D22" s="20" t="s">
        <v>75</v>
      </c>
      <c r="E22" s="21" t="s">
        <v>80</v>
      </c>
      <c r="F22" s="22" t="s">
        <v>81</v>
      </c>
      <c r="G22" s="22" t="s">
        <v>82</v>
      </c>
      <c r="H22" s="23">
        <v>360000</v>
      </c>
      <c r="I22" s="38" t="s">
        <v>24</v>
      </c>
    </row>
    <row r="23" spans="1:9" s="17" customFormat="1" ht="38.25" x14ac:dyDescent="0.2">
      <c r="A23" s="17">
        <v>14</v>
      </c>
      <c r="B23" s="18">
        <v>2013</v>
      </c>
      <c r="C23" s="19" t="s">
        <v>83</v>
      </c>
      <c r="D23" s="20" t="s">
        <v>84</v>
      </c>
      <c r="E23" s="21" t="s">
        <v>85</v>
      </c>
      <c r="F23" s="22" t="s">
        <v>86</v>
      </c>
      <c r="G23" s="22" t="s">
        <v>87</v>
      </c>
      <c r="H23" s="23">
        <v>52000</v>
      </c>
      <c r="I23" s="38" t="s">
        <v>24</v>
      </c>
    </row>
    <row r="24" spans="1:9" s="44" customFormat="1" ht="15" x14ac:dyDescent="0.2">
      <c r="A24" s="40"/>
      <c r="B24" s="41" t="s">
        <v>88</v>
      </c>
      <c r="C24" s="42"/>
      <c r="D24" s="42"/>
      <c r="E24" s="42"/>
      <c r="F24" s="42"/>
      <c r="G24" s="42"/>
      <c r="H24" s="42"/>
      <c r="I24" s="43"/>
    </row>
    <row r="25" spans="1:9" s="17" customFormat="1" ht="25.5" x14ac:dyDescent="0.2">
      <c r="A25" s="17">
        <v>15</v>
      </c>
      <c r="B25" s="18">
        <v>2014</v>
      </c>
      <c r="C25" s="19" t="s">
        <v>89</v>
      </c>
      <c r="D25" s="20" t="s">
        <v>90</v>
      </c>
      <c r="E25" s="20" t="s">
        <v>80</v>
      </c>
      <c r="F25" s="22" t="s">
        <v>91</v>
      </c>
      <c r="G25" s="22" t="s">
        <v>92</v>
      </c>
      <c r="H25" s="23">
        <v>291000</v>
      </c>
      <c r="I25" s="38" t="s">
        <v>24</v>
      </c>
    </row>
    <row r="26" spans="1:9" s="17" customFormat="1" ht="25.5" x14ac:dyDescent="0.2">
      <c r="A26" s="17">
        <v>16</v>
      </c>
      <c r="B26" s="18">
        <v>2014</v>
      </c>
      <c r="C26" s="19" t="s">
        <v>93</v>
      </c>
      <c r="D26" s="20" t="s">
        <v>94</v>
      </c>
      <c r="E26" s="20" t="s">
        <v>80</v>
      </c>
      <c r="F26" s="22" t="s">
        <v>95</v>
      </c>
      <c r="G26" s="22" t="s">
        <v>96</v>
      </c>
      <c r="H26" s="23">
        <v>279000</v>
      </c>
      <c r="I26" s="38" t="s">
        <v>24</v>
      </c>
    </row>
    <row r="27" spans="1:9" s="17" customFormat="1" x14ac:dyDescent="0.2">
      <c r="A27" s="17">
        <v>17</v>
      </c>
      <c r="B27" s="18">
        <v>2014</v>
      </c>
      <c r="C27" s="19" t="s">
        <v>25</v>
      </c>
      <c r="D27" s="20" t="s">
        <v>97</v>
      </c>
      <c r="E27" s="20" t="s">
        <v>80</v>
      </c>
      <c r="F27" s="22" t="s">
        <v>98</v>
      </c>
      <c r="G27" s="22" t="s">
        <v>99</v>
      </c>
      <c r="H27" s="23">
        <v>380000</v>
      </c>
      <c r="I27" s="38" t="s">
        <v>24</v>
      </c>
    </row>
    <row r="28" spans="1:9" s="17" customFormat="1" ht="25.5" x14ac:dyDescent="0.2">
      <c r="A28" s="17">
        <v>18</v>
      </c>
      <c r="B28" s="18">
        <v>2014</v>
      </c>
      <c r="C28" s="19" t="s">
        <v>100</v>
      </c>
      <c r="D28" s="20" t="s">
        <v>101</v>
      </c>
      <c r="E28" s="20" t="s">
        <v>80</v>
      </c>
      <c r="F28" s="22" t="s">
        <v>91</v>
      </c>
      <c r="G28" s="22" t="s">
        <v>92</v>
      </c>
      <c r="H28" s="23">
        <v>300000</v>
      </c>
      <c r="I28" s="38" t="s">
        <v>24</v>
      </c>
    </row>
    <row r="29" spans="1:9" s="17" customFormat="1" ht="25.5" x14ac:dyDescent="0.2">
      <c r="A29" s="17">
        <v>19</v>
      </c>
      <c r="B29" s="18">
        <v>2014</v>
      </c>
      <c r="C29" s="19" t="s">
        <v>102</v>
      </c>
      <c r="D29" s="20" t="s">
        <v>103</v>
      </c>
      <c r="E29" s="20" t="s">
        <v>104</v>
      </c>
      <c r="F29" s="22" t="s">
        <v>105</v>
      </c>
      <c r="G29" s="22" t="s">
        <v>106</v>
      </c>
      <c r="H29" s="23">
        <v>136000</v>
      </c>
      <c r="I29" s="38" t="s">
        <v>24</v>
      </c>
    </row>
    <row r="30" spans="1:9" s="17" customFormat="1" ht="25.5" x14ac:dyDescent="0.2">
      <c r="A30" s="17">
        <v>20</v>
      </c>
      <c r="B30" s="18">
        <v>2014</v>
      </c>
      <c r="C30" s="19" t="s">
        <v>107</v>
      </c>
      <c r="D30" s="20" t="s">
        <v>108</v>
      </c>
      <c r="E30" s="20" t="s">
        <v>109</v>
      </c>
      <c r="F30" s="22" t="s">
        <v>110</v>
      </c>
      <c r="G30" s="22" t="s">
        <v>111</v>
      </c>
      <c r="H30" s="23">
        <v>900000</v>
      </c>
      <c r="I30" s="38" t="s">
        <v>24</v>
      </c>
    </row>
    <row r="31" spans="1:9" s="17" customFormat="1" x14ac:dyDescent="0.2">
      <c r="A31" s="17">
        <v>21</v>
      </c>
      <c r="B31" s="18">
        <v>2014</v>
      </c>
      <c r="C31" s="19" t="s">
        <v>112</v>
      </c>
      <c r="D31" s="20" t="s">
        <v>113</v>
      </c>
      <c r="E31" s="20" t="s">
        <v>114</v>
      </c>
      <c r="F31" s="22" t="s">
        <v>115</v>
      </c>
      <c r="G31" s="22" t="s">
        <v>116</v>
      </c>
      <c r="H31" s="23">
        <v>394000</v>
      </c>
      <c r="I31" s="38" t="s">
        <v>24</v>
      </c>
    </row>
    <row r="32" spans="1:9" s="17" customFormat="1" ht="25.5" x14ac:dyDescent="0.2">
      <c r="A32" s="17">
        <v>22</v>
      </c>
      <c r="B32" s="18">
        <v>2014</v>
      </c>
      <c r="C32" s="19" t="s">
        <v>117</v>
      </c>
      <c r="D32" s="20" t="s">
        <v>118</v>
      </c>
      <c r="E32" s="20" t="s">
        <v>114</v>
      </c>
      <c r="F32" s="22" t="s">
        <v>51</v>
      </c>
      <c r="G32" s="22" t="s">
        <v>119</v>
      </c>
      <c r="H32" s="23">
        <v>129000</v>
      </c>
      <c r="I32" s="38" t="s">
        <v>24</v>
      </c>
    </row>
    <row r="33" spans="1:9" s="17" customFormat="1" ht="25.5" x14ac:dyDescent="0.2">
      <c r="A33" s="17">
        <v>23</v>
      </c>
      <c r="B33" s="18">
        <v>2014</v>
      </c>
      <c r="C33" s="19" t="s">
        <v>120</v>
      </c>
      <c r="D33" s="20" t="s">
        <v>121</v>
      </c>
      <c r="E33" s="20" t="s">
        <v>122</v>
      </c>
      <c r="F33" s="22" t="s">
        <v>123</v>
      </c>
      <c r="G33" s="22" t="s">
        <v>124</v>
      </c>
      <c r="H33" s="23">
        <v>743000</v>
      </c>
      <c r="I33" s="38" t="s">
        <v>24</v>
      </c>
    </row>
    <row r="34" spans="1:9" s="17" customFormat="1" x14ac:dyDescent="0.2">
      <c r="A34" s="17">
        <v>24</v>
      </c>
      <c r="B34" s="18">
        <v>2014</v>
      </c>
      <c r="C34" s="19" t="s">
        <v>125</v>
      </c>
      <c r="D34" s="20" t="s">
        <v>126</v>
      </c>
      <c r="E34" s="20" t="s">
        <v>127</v>
      </c>
      <c r="F34" s="22" t="s">
        <v>128</v>
      </c>
      <c r="G34" s="22" t="s">
        <v>129</v>
      </c>
      <c r="H34" s="23">
        <v>59000</v>
      </c>
      <c r="I34" s="38" t="s">
        <v>24</v>
      </c>
    </row>
    <row r="35" spans="1:9" s="17" customFormat="1" x14ac:dyDescent="0.2">
      <c r="A35" s="17">
        <v>25</v>
      </c>
      <c r="B35" s="18">
        <v>2014</v>
      </c>
      <c r="C35" s="19" t="s">
        <v>130</v>
      </c>
      <c r="D35" s="20" t="s">
        <v>131</v>
      </c>
      <c r="E35" s="20" t="s">
        <v>80</v>
      </c>
      <c r="F35" s="22" t="s">
        <v>132</v>
      </c>
      <c r="G35" s="22" t="s">
        <v>133</v>
      </c>
      <c r="H35" s="23">
        <v>300000</v>
      </c>
      <c r="I35" s="38" t="s">
        <v>24</v>
      </c>
    </row>
    <row r="36" spans="1:9" s="17" customFormat="1" ht="25.5" x14ac:dyDescent="0.2">
      <c r="A36" s="17">
        <v>26</v>
      </c>
      <c r="B36" s="18">
        <v>2014</v>
      </c>
      <c r="C36" s="19" t="s">
        <v>134</v>
      </c>
      <c r="D36" s="20" t="s">
        <v>44</v>
      </c>
      <c r="E36" s="20" t="s">
        <v>45</v>
      </c>
      <c r="F36" s="22" t="s">
        <v>46</v>
      </c>
      <c r="G36" s="22" t="s">
        <v>47</v>
      </c>
      <c r="H36" s="23">
        <v>168000</v>
      </c>
      <c r="I36" s="38" t="s">
        <v>24</v>
      </c>
    </row>
    <row r="37" spans="1:9" s="17" customFormat="1" ht="25.5" x14ac:dyDescent="0.2">
      <c r="A37" s="17">
        <v>27</v>
      </c>
      <c r="B37" s="18">
        <v>2014</v>
      </c>
      <c r="C37" s="19" t="s">
        <v>135</v>
      </c>
      <c r="D37" s="20" t="s">
        <v>136</v>
      </c>
      <c r="E37" s="20" t="s">
        <v>80</v>
      </c>
      <c r="F37" s="22" t="s">
        <v>137</v>
      </c>
      <c r="G37" s="22" t="s">
        <v>138</v>
      </c>
      <c r="H37" s="23">
        <v>854000</v>
      </c>
      <c r="I37" s="38" t="s">
        <v>24</v>
      </c>
    </row>
    <row r="38" spans="1:9" s="17" customFormat="1" ht="25.5" x14ac:dyDescent="0.2">
      <c r="A38" s="17">
        <v>28</v>
      </c>
      <c r="B38" s="18">
        <v>2014</v>
      </c>
      <c r="C38" s="19" t="s">
        <v>19</v>
      </c>
      <c r="D38" s="20" t="s">
        <v>139</v>
      </c>
      <c r="E38" s="20" t="s">
        <v>76</v>
      </c>
      <c r="F38" s="22" t="s">
        <v>140</v>
      </c>
      <c r="G38" s="22" t="s">
        <v>141</v>
      </c>
      <c r="H38" s="23">
        <v>447000</v>
      </c>
      <c r="I38" s="38" t="s">
        <v>24</v>
      </c>
    </row>
    <row r="39" spans="1:9" s="17" customFormat="1" x14ac:dyDescent="0.2">
      <c r="A39" s="17">
        <v>29</v>
      </c>
      <c r="B39" s="18">
        <v>2014</v>
      </c>
      <c r="C39" s="45" t="s">
        <v>142</v>
      </c>
      <c r="D39" s="20" t="s">
        <v>143</v>
      </c>
      <c r="E39" s="20" t="s">
        <v>80</v>
      </c>
      <c r="F39" s="22" t="s">
        <v>81</v>
      </c>
      <c r="G39" s="22" t="s">
        <v>82</v>
      </c>
      <c r="H39" s="23">
        <v>175000</v>
      </c>
      <c r="I39" s="38" t="s">
        <v>24</v>
      </c>
    </row>
    <row r="40" spans="1:9" s="17" customFormat="1" ht="25.5" x14ac:dyDescent="0.2">
      <c r="A40" s="17">
        <v>30</v>
      </c>
      <c r="B40" s="18">
        <v>2014</v>
      </c>
      <c r="C40" s="19" t="s">
        <v>144</v>
      </c>
      <c r="D40" s="20" t="s">
        <v>143</v>
      </c>
      <c r="E40" s="20" t="s">
        <v>76</v>
      </c>
      <c r="F40" s="22" t="s">
        <v>77</v>
      </c>
      <c r="G40" s="22" t="s">
        <v>78</v>
      </c>
      <c r="H40" s="23">
        <v>75000</v>
      </c>
      <c r="I40" s="38" t="s">
        <v>24</v>
      </c>
    </row>
    <row r="41" spans="1:9" s="17" customFormat="1" ht="25.5" x14ac:dyDescent="0.2">
      <c r="A41" s="17">
        <v>31</v>
      </c>
      <c r="B41" s="18">
        <v>2014</v>
      </c>
      <c r="C41" s="19" t="s">
        <v>145</v>
      </c>
      <c r="D41" s="20" t="s">
        <v>146</v>
      </c>
      <c r="E41" s="20" t="s">
        <v>76</v>
      </c>
      <c r="F41" s="22" t="s">
        <v>77</v>
      </c>
      <c r="G41" s="22" t="s">
        <v>78</v>
      </c>
      <c r="H41" s="23">
        <v>99000</v>
      </c>
      <c r="I41" s="38" t="s">
        <v>24</v>
      </c>
    </row>
    <row r="42" spans="1:9" s="17" customFormat="1" x14ac:dyDescent="0.2">
      <c r="A42" s="17">
        <v>32</v>
      </c>
      <c r="B42" s="18">
        <v>2014</v>
      </c>
      <c r="C42" s="19" t="s">
        <v>147</v>
      </c>
      <c r="D42" s="20" t="s">
        <v>148</v>
      </c>
      <c r="E42" s="20" t="s">
        <v>80</v>
      </c>
      <c r="F42" s="22" t="s">
        <v>149</v>
      </c>
      <c r="G42" s="22" t="s">
        <v>150</v>
      </c>
      <c r="H42" s="23">
        <v>300000</v>
      </c>
      <c r="I42" s="38" t="s">
        <v>24</v>
      </c>
    </row>
    <row r="43" spans="1:9" s="17" customFormat="1" ht="25.5" x14ac:dyDescent="0.2">
      <c r="A43" s="17">
        <v>33</v>
      </c>
      <c r="B43" s="18">
        <v>2014</v>
      </c>
      <c r="C43" s="19" t="s">
        <v>38</v>
      </c>
      <c r="D43" s="20" t="s">
        <v>151</v>
      </c>
      <c r="E43" s="20" t="s">
        <v>21</v>
      </c>
      <c r="F43" s="22" t="s">
        <v>27</v>
      </c>
      <c r="G43" s="22" t="s">
        <v>28</v>
      </c>
      <c r="H43" s="23">
        <v>200000</v>
      </c>
      <c r="I43" s="38" t="s">
        <v>24</v>
      </c>
    </row>
    <row r="44" spans="1:9" s="17" customFormat="1" ht="25.5" x14ac:dyDescent="0.2">
      <c r="A44" s="17">
        <v>34</v>
      </c>
      <c r="B44" s="18">
        <v>2014</v>
      </c>
      <c r="C44" s="19" t="s">
        <v>152</v>
      </c>
      <c r="D44" s="20" t="s">
        <v>153</v>
      </c>
      <c r="E44" s="20" t="s">
        <v>154</v>
      </c>
      <c r="F44" s="22" t="s">
        <v>155</v>
      </c>
      <c r="G44" s="22" t="s">
        <v>156</v>
      </c>
      <c r="H44" s="23">
        <v>230000</v>
      </c>
      <c r="I44" s="38" t="s">
        <v>24</v>
      </c>
    </row>
    <row r="45" spans="1:9" s="17" customFormat="1" ht="25.5" x14ac:dyDescent="0.2">
      <c r="A45" s="17">
        <v>35</v>
      </c>
      <c r="B45" s="18">
        <v>2014</v>
      </c>
      <c r="C45" s="19" t="s">
        <v>43</v>
      </c>
      <c r="D45" s="20" t="s">
        <v>157</v>
      </c>
      <c r="E45" s="20" t="s">
        <v>80</v>
      </c>
      <c r="F45" s="22" t="s">
        <v>158</v>
      </c>
      <c r="G45" s="22" t="s">
        <v>159</v>
      </c>
      <c r="H45" s="23">
        <v>175000</v>
      </c>
      <c r="I45" s="38" t="s">
        <v>24</v>
      </c>
    </row>
    <row r="46" spans="1:9" s="17" customFormat="1" x14ac:dyDescent="0.2">
      <c r="A46" s="17">
        <v>36</v>
      </c>
      <c r="B46" s="18">
        <v>2014</v>
      </c>
      <c r="C46" s="19" t="s">
        <v>48</v>
      </c>
      <c r="D46" s="20" t="s">
        <v>160</v>
      </c>
      <c r="E46" s="20" t="s">
        <v>161</v>
      </c>
      <c r="F46" s="22" t="s">
        <v>162</v>
      </c>
      <c r="G46" s="22" t="s">
        <v>163</v>
      </c>
      <c r="H46" s="23">
        <v>300000</v>
      </c>
      <c r="I46" s="38" t="s">
        <v>24</v>
      </c>
    </row>
    <row r="47" spans="1:9" s="17" customFormat="1" x14ac:dyDescent="0.2">
      <c r="A47" s="17">
        <v>37</v>
      </c>
      <c r="B47" s="18">
        <v>2014</v>
      </c>
      <c r="C47" s="19" t="s">
        <v>164</v>
      </c>
      <c r="D47" s="20" t="s">
        <v>165</v>
      </c>
      <c r="E47" s="20" t="s">
        <v>80</v>
      </c>
      <c r="F47" s="22" t="s">
        <v>72</v>
      </c>
      <c r="G47" s="22" t="s">
        <v>166</v>
      </c>
      <c r="H47" s="23">
        <v>250000</v>
      </c>
      <c r="I47" s="38" t="s">
        <v>24</v>
      </c>
    </row>
    <row r="48" spans="1:9" s="17" customFormat="1" ht="25.5" x14ac:dyDescent="0.2">
      <c r="A48" s="17">
        <v>38</v>
      </c>
      <c r="B48" s="18">
        <v>2014</v>
      </c>
      <c r="C48" s="19" t="s">
        <v>167</v>
      </c>
      <c r="D48" s="20" t="s">
        <v>168</v>
      </c>
      <c r="E48" s="20" t="s">
        <v>169</v>
      </c>
      <c r="F48" s="22" t="s">
        <v>51</v>
      </c>
      <c r="G48" s="22" t="s">
        <v>170</v>
      </c>
      <c r="H48" s="23">
        <v>380000</v>
      </c>
      <c r="I48" s="38" t="s">
        <v>24</v>
      </c>
    </row>
    <row r="49" spans="1:9" s="17" customFormat="1" ht="25.5" x14ac:dyDescent="0.2">
      <c r="A49" s="17">
        <v>39</v>
      </c>
      <c r="B49" s="18">
        <v>2014</v>
      </c>
      <c r="C49" s="19" t="s">
        <v>171</v>
      </c>
      <c r="D49" s="20" t="s">
        <v>168</v>
      </c>
      <c r="E49" s="20" t="s">
        <v>21</v>
      </c>
      <c r="F49" s="22" t="s">
        <v>172</v>
      </c>
      <c r="G49" s="22" t="s">
        <v>173</v>
      </c>
      <c r="H49" s="23">
        <v>245000</v>
      </c>
      <c r="I49" s="38" t="s">
        <v>24</v>
      </c>
    </row>
    <row r="50" spans="1:9" s="17" customFormat="1" x14ac:dyDescent="0.2">
      <c r="A50" s="17">
        <v>40</v>
      </c>
      <c r="B50" s="18">
        <v>2014</v>
      </c>
      <c r="C50" s="19" t="s">
        <v>174</v>
      </c>
      <c r="D50" s="20" t="s">
        <v>175</v>
      </c>
      <c r="E50" s="20" t="s">
        <v>80</v>
      </c>
      <c r="F50" s="22" t="s">
        <v>176</v>
      </c>
      <c r="G50" s="22" t="s">
        <v>177</v>
      </c>
      <c r="H50" s="23">
        <v>300000</v>
      </c>
      <c r="I50" s="38" t="s">
        <v>24</v>
      </c>
    </row>
    <row r="51" spans="1:9" s="17" customFormat="1" ht="25.5" x14ac:dyDescent="0.2">
      <c r="A51" s="17">
        <v>41</v>
      </c>
      <c r="B51" s="18">
        <v>2014</v>
      </c>
      <c r="C51" s="19" t="s">
        <v>178</v>
      </c>
      <c r="D51" s="20" t="s">
        <v>179</v>
      </c>
      <c r="E51" s="20" t="s">
        <v>21</v>
      </c>
      <c r="F51" s="22" t="s">
        <v>180</v>
      </c>
      <c r="G51" s="22" t="s">
        <v>181</v>
      </c>
      <c r="H51" s="23">
        <v>600000</v>
      </c>
      <c r="I51" s="38" t="s">
        <v>24</v>
      </c>
    </row>
    <row r="52" spans="1:9" s="17" customFormat="1" ht="25.5" x14ac:dyDescent="0.2">
      <c r="A52" s="17">
        <v>42</v>
      </c>
      <c r="B52" s="18">
        <v>2014</v>
      </c>
      <c r="C52" s="19" t="s">
        <v>182</v>
      </c>
      <c r="D52" s="20" t="s">
        <v>183</v>
      </c>
      <c r="E52" s="20" t="s">
        <v>184</v>
      </c>
      <c r="F52" s="22" t="s">
        <v>185</v>
      </c>
      <c r="G52" s="22" t="s">
        <v>186</v>
      </c>
      <c r="H52" s="23">
        <v>150000</v>
      </c>
      <c r="I52" s="38" t="s">
        <v>24</v>
      </c>
    </row>
    <row r="53" spans="1:9" s="17" customFormat="1" ht="25.5" x14ac:dyDescent="0.2">
      <c r="A53" s="17">
        <v>43</v>
      </c>
      <c r="B53" s="18">
        <v>2014</v>
      </c>
      <c r="C53" s="19" t="s">
        <v>187</v>
      </c>
      <c r="D53" s="20" t="s">
        <v>188</v>
      </c>
      <c r="E53" s="20" t="s">
        <v>80</v>
      </c>
      <c r="F53" s="22" t="s">
        <v>189</v>
      </c>
      <c r="G53" s="22" t="s">
        <v>190</v>
      </c>
      <c r="H53" s="23">
        <v>326000</v>
      </c>
      <c r="I53" s="38" t="s">
        <v>24</v>
      </c>
    </row>
    <row r="54" spans="1:9" s="17" customFormat="1" ht="25.5" x14ac:dyDescent="0.2">
      <c r="A54" s="17">
        <v>44</v>
      </c>
      <c r="B54" s="18">
        <v>2014</v>
      </c>
      <c r="C54" s="19" t="s">
        <v>191</v>
      </c>
      <c r="D54" s="20" t="s">
        <v>192</v>
      </c>
      <c r="E54" s="20" t="s">
        <v>80</v>
      </c>
      <c r="F54" s="22" t="s">
        <v>193</v>
      </c>
      <c r="G54" s="22" t="s">
        <v>194</v>
      </c>
      <c r="H54" s="23">
        <v>600000</v>
      </c>
      <c r="I54" s="38" t="s">
        <v>24</v>
      </c>
    </row>
    <row r="55" spans="1:9" s="17" customFormat="1" ht="25.5" x14ac:dyDescent="0.2">
      <c r="A55" s="17">
        <v>45</v>
      </c>
      <c r="B55" s="18">
        <v>2014</v>
      </c>
      <c r="C55" s="19" t="s">
        <v>195</v>
      </c>
      <c r="D55" s="20" t="s">
        <v>196</v>
      </c>
      <c r="E55" s="20" t="s">
        <v>154</v>
      </c>
      <c r="F55" s="22" t="s">
        <v>197</v>
      </c>
      <c r="G55" s="22" t="s">
        <v>198</v>
      </c>
      <c r="H55" s="23">
        <v>335000</v>
      </c>
      <c r="I55" s="38" t="s">
        <v>24</v>
      </c>
    </row>
    <row r="56" spans="1:9" s="17" customFormat="1" x14ac:dyDescent="0.2">
      <c r="A56" s="17">
        <v>46</v>
      </c>
      <c r="B56" s="18">
        <v>2014</v>
      </c>
      <c r="C56" s="19" t="s">
        <v>199</v>
      </c>
      <c r="D56" s="20" t="s">
        <v>200</v>
      </c>
      <c r="E56" s="20" t="s">
        <v>201</v>
      </c>
      <c r="F56" s="22" t="s">
        <v>202</v>
      </c>
      <c r="G56" s="22" t="s">
        <v>203</v>
      </c>
      <c r="H56" s="23">
        <v>200000</v>
      </c>
      <c r="I56" s="38" t="s">
        <v>24</v>
      </c>
    </row>
    <row r="57" spans="1:9" s="17" customFormat="1" ht="25.5" x14ac:dyDescent="0.2">
      <c r="A57" s="17">
        <v>47</v>
      </c>
      <c r="B57" s="18">
        <v>2014</v>
      </c>
      <c r="C57" s="19" t="s">
        <v>204</v>
      </c>
      <c r="D57" s="20" t="s">
        <v>205</v>
      </c>
      <c r="E57" s="20" t="s">
        <v>206</v>
      </c>
      <c r="F57" s="22" t="s">
        <v>207</v>
      </c>
      <c r="G57" s="22" t="s">
        <v>208</v>
      </c>
      <c r="H57" s="23">
        <v>300000</v>
      </c>
      <c r="I57" s="38" t="s">
        <v>24</v>
      </c>
    </row>
    <row r="58" spans="1:9" s="17" customFormat="1" ht="25.5" x14ac:dyDescent="0.2">
      <c r="A58" s="17">
        <v>48</v>
      </c>
      <c r="B58" s="18">
        <v>2014</v>
      </c>
      <c r="C58" s="19" t="s">
        <v>83</v>
      </c>
      <c r="D58" s="20" t="s">
        <v>209</v>
      </c>
      <c r="E58" s="20" t="s">
        <v>210</v>
      </c>
      <c r="F58" s="22" t="s">
        <v>211</v>
      </c>
      <c r="G58" s="22" t="s">
        <v>212</v>
      </c>
      <c r="H58" s="23">
        <v>200000</v>
      </c>
      <c r="I58" s="38" t="s">
        <v>24</v>
      </c>
    </row>
    <row r="59" spans="1:9" s="17" customFormat="1" ht="25.5" x14ac:dyDescent="0.2">
      <c r="A59" s="17">
        <v>49</v>
      </c>
      <c r="B59" s="18">
        <v>2014</v>
      </c>
      <c r="C59" s="19" t="s">
        <v>213</v>
      </c>
      <c r="D59" s="20" t="s">
        <v>214</v>
      </c>
      <c r="E59" s="20" t="s">
        <v>21</v>
      </c>
      <c r="F59" s="22" t="s">
        <v>215</v>
      </c>
      <c r="G59" s="22" t="s">
        <v>216</v>
      </c>
      <c r="H59" s="23">
        <v>2540000</v>
      </c>
      <c r="I59" s="38" t="s">
        <v>24</v>
      </c>
    </row>
    <row r="60" spans="1:9" s="17" customFormat="1" x14ac:dyDescent="0.2">
      <c r="A60" s="17">
        <v>50</v>
      </c>
      <c r="B60" s="18">
        <v>2014</v>
      </c>
      <c r="C60" s="19" t="s">
        <v>217</v>
      </c>
      <c r="D60" s="20" t="s">
        <v>218</v>
      </c>
      <c r="E60" s="20" t="s">
        <v>219</v>
      </c>
      <c r="F60" s="22" t="s">
        <v>220</v>
      </c>
      <c r="G60" s="22" t="s">
        <v>221</v>
      </c>
      <c r="H60" s="23">
        <v>198000</v>
      </c>
      <c r="I60" s="38" t="s">
        <v>24</v>
      </c>
    </row>
    <row r="61" spans="1:9" s="17" customFormat="1" x14ac:dyDescent="0.2">
      <c r="A61" s="17">
        <v>51</v>
      </c>
      <c r="B61" s="18">
        <v>2014</v>
      </c>
      <c r="C61" s="19" t="s">
        <v>222</v>
      </c>
      <c r="D61" s="20" t="s">
        <v>223</v>
      </c>
      <c r="E61" s="20" t="s">
        <v>80</v>
      </c>
      <c r="F61" s="22" t="s">
        <v>162</v>
      </c>
      <c r="G61" s="22" t="s">
        <v>224</v>
      </c>
      <c r="H61" s="23">
        <v>494000</v>
      </c>
      <c r="I61" s="38" t="s">
        <v>24</v>
      </c>
    </row>
    <row r="62" spans="1:9" s="17" customFormat="1" ht="25.5" x14ac:dyDescent="0.2">
      <c r="A62" s="17">
        <v>52</v>
      </c>
      <c r="B62" s="18">
        <v>2014</v>
      </c>
      <c r="C62" s="19" t="s">
        <v>225</v>
      </c>
      <c r="D62" s="20" t="s">
        <v>226</v>
      </c>
      <c r="E62" s="20" t="s">
        <v>80</v>
      </c>
      <c r="F62" s="22" t="s">
        <v>227</v>
      </c>
      <c r="G62" s="22" t="s">
        <v>228</v>
      </c>
      <c r="H62" s="23">
        <v>196000</v>
      </c>
      <c r="I62" s="38" t="s">
        <v>24</v>
      </c>
    </row>
    <row r="63" spans="1:9" s="17" customFormat="1" ht="25.5" x14ac:dyDescent="0.2">
      <c r="A63" s="17">
        <v>53</v>
      </c>
      <c r="B63" s="18">
        <v>2014</v>
      </c>
      <c r="C63" s="19" t="s">
        <v>229</v>
      </c>
      <c r="D63" s="20" t="s">
        <v>230</v>
      </c>
      <c r="E63" s="20" t="s">
        <v>80</v>
      </c>
      <c r="F63" s="22" t="s">
        <v>231</v>
      </c>
      <c r="G63" s="22" t="s">
        <v>232</v>
      </c>
      <c r="H63" s="23">
        <v>1000000</v>
      </c>
      <c r="I63" s="38" t="s">
        <v>24</v>
      </c>
    </row>
    <row r="64" spans="1:9" s="17" customFormat="1" x14ac:dyDescent="0.2">
      <c r="A64" s="17">
        <v>54</v>
      </c>
      <c r="B64" s="18">
        <v>2014</v>
      </c>
      <c r="C64" s="19" t="s">
        <v>233</v>
      </c>
      <c r="D64" s="20" t="s">
        <v>234</v>
      </c>
      <c r="E64" s="20" t="s">
        <v>80</v>
      </c>
      <c r="F64" s="22" t="s">
        <v>180</v>
      </c>
      <c r="G64" s="22" t="s">
        <v>235</v>
      </c>
      <c r="H64" s="23">
        <v>500000</v>
      </c>
      <c r="I64" s="38" t="s">
        <v>24</v>
      </c>
    </row>
    <row r="65" spans="1:9" s="17" customFormat="1" x14ac:dyDescent="0.2">
      <c r="A65" s="17">
        <v>55</v>
      </c>
      <c r="B65" s="18">
        <v>2014</v>
      </c>
      <c r="C65" s="19" t="s">
        <v>236</v>
      </c>
      <c r="D65" s="20" t="s">
        <v>237</v>
      </c>
      <c r="E65" s="20" t="s">
        <v>80</v>
      </c>
      <c r="F65" s="22" t="s">
        <v>238</v>
      </c>
      <c r="G65" s="22" t="s">
        <v>239</v>
      </c>
      <c r="H65" s="23">
        <v>250000</v>
      </c>
      <c r="I65" s="38" t="s">
        <v>24</v>
      </c>
    </row>
    <row r="66" spans="1:9" s="17" customFormat="1" ht="25.5" x14ac:dyDescent="0.2">
      <c r="A66" s="17">
        <v>56</v>
      </c>
      <c r="B66" s="18">
        <v>2014</v>
      </c>
      <c r="C66" s="19" t="s">
        <v>240</v>
      </c>
      <c r="D66" s="20" t="s">
        <v>241</v>
      </c>
      <c r="E66" s="20" t="s">
        <v>80</v>
      </c>
      <c r="F66" s="22" t="s">
        <v>242</v>
      </c>
      <c r="G66" s="22" t="s">
        <v>243</v>
      </c>
      <c r="H66" s="23">
        <v>400000</v>
      </c>
      <c r="I66" s="38" t="s">
        <v>24</v>
      </c>
    </row>
    <row r="67" spans="1:9" s="17" customFormat="1" x14ac:dyDescent="0.2">
      <c r="A67" s="17">
        <v>57</v>
      </c>
      <c r="B67" s="18">
        <v>2014</v>
      </c>
      <c r="C67" s="19" t="s">
        <v>244</v>
      </c>
      <c r="D67" s="20" t="s">
        <v>245</v>
      </c>
      <c r="E67" s="20" t="s">
        <v>80</v>
      </c>
      <c r="F67" s="22" t="s">
        <v>246</v>
      </c>
      <c r="G67" s="22" t="s">
        <v>247</v>
      </c>
      <c r="H67" s="23">
        <v>258000</v>
      </c>
      <c r="I67" s="38" t="s">
        <v>24</v>
      </c>
    </row>
    <row r="68" spans="1:9" s="17" customFormat="1" ht="25.5" x14ac:dyDescent="0.2">
      <c r="A68" s="17">
        <v>58</v>
      </c>
      <c r="B68" s="18">
        <v>2014</v>
      </c>
      <c r="C68" s="19" t="s">
        <v>248</v>
      </c>
      <c r="D68" s="20" t="s">
        <v>249</v>
      </c>
      <c r="E68" s="20" t="s">
        <v>154</v>
      </c>
      <c r="F68" s="22" t="s">
        <v>250</v>
      </c>
      <c r="G68" s="22" t="s">
        <v>251</v>
      </c>
      <c r="H68" s="23">
        <v>392000</v>
      </c>
      <c r="I68" s="38" t="s">
        <v>24</v>
      </c>
    </row>
    <row r="69" spans="1:9" s="17" customFormat="1" ht="25.5" x14ac:dyDescent="0.2">
      <c r="A69" s="17">
        <v>59</v>
      </c>
      <c r="B69" s="18">
        <v>2014</v>
      </c>
      <c r="C69" s="19" t="s">
        <v>252</v>
      </c>
      <c r="D69" s="20" t="s">
        <v>253</v>
      </c>
      <c r="E69" s="20" t="s">
        <v>254</v>
      </c>
      <c r="F69" s="22" t="s">
        <v>255</v>
      </c>
      <c r="G69" s="22" t="s">
        <v>256</v>
      </c>
      <c r="H69" s="23">
        <v>1093000</v>
      </c>
      <c r="I69" s="38" t="s">
        <v>24</v>
      </c>
    </row>
    <row r="70" spans="1:9" s="17" customFormat="1" ht="25.5" x14ac:dyDescent="0.2">
      <c r="A70" s="17">
        <v>60</v>
      </c>
      <c r="B70" s="18">
        <v>2014</v>
      </c>
      <c r="C70" s="19" t="s">
        <v>257</v>
      </c>
      <c r="D70" s="20" t="s">
        <v>258</v>
      </c>
      <c r="E70" s="20" t="s">
        <v>21</v>
      </c>
      <c r="F70" s="22" t="s">
        <v>259</v>
      </c>
      <c r="G70" s="22" t="s">
        <v>260</v>
      </c>
      <c r="H70" s="23">
        <v>416000</v>
      </c>
      <c r="I70" s="38" t="s">
        <v>24</v>
      </c>
    </row>
    <row r="71" spans="1:9" s="17" customFormat="1" ht="25.5" x14ac:dyDescent="0.2">
      <c r="A71" s="17">
        <v>61</v>
      </c>
      <c r="B71" s="18">
        <v>2014</v>
      </c>
      <c r="C71" s="19" t="s">
        <v>261</v>
      </c>
      <c r="D71" s="20" t="s">
        <v>258</v>
      </c>
      <c r="E71" s="20" t="s">
        <v>80</v>
      </c>
      <c r="F71" s="22" t="s">
        <v>64</v>
      </c>
      <c r="G71" s="22" t="s">
        <v>65</v>
      </c>
      <c r="H71" s="23">
        <v>84000</v>
      </c>
      <c r="I71" s="38" t="s">
        <v>24</v>
      </c>
    </row>
    <row r="72" spans="1:9" s="17" customFormat="1" x14ac:dyDescent="0.2">
      <c r="A72" s="17">
        <v>62</v>
      </c>
      <c r="B72" s="18">
        <v>2014</v>
      </c>
      <c r="C72" s="19" t="s">
        <v>262</v>
      </c>
      <c r="D72" s="20" t="s">
        <v>263</v>
      </c>
      <c r="E72" s="20" t="s">
        <v>264</v>
      </c>
      <c r="F72" s="22" t="s">
        <v>265</v>
      </c>
      <c r="G72" s="22" t="s">
        <v>181</v>
      </c>
      <c r="H72" s="23">
        <v>100000</v>
      </c>
      <c r="I72" s="38" t="s">
        <v>24</v>
      </c>
    </row>
    <row r="73" spans="1:9" s="16" customFormat="1" ht="15" x14ac:dyDescent="0.2">
      <c r="A73" s="11"/>
      <c r="B73" s="12" t="s">
        <v>266</v>
      </c>
      <c r="C73" s="13"/>
      <c r="D73" s="13"/>
      <c r="E73" s="13"/>
      <c r="F73" s="13"/>
      <c r="G73" s="13"/>
      <c r="H73" s="13"/>
      <c r="I73" s="46"/>
    </row>
    <row r="74" spans="1:9" s="17" customFormat="1" x14ac:dyDescent="0.2">
      <c r="A74" s="17">
        <v>63</v>
      </c>
      <c r="B74" s="47">
        <v>2015</v>
      </c>
      <c r="C74" s="48" t="s">
        <v>25</v>
      </c>
      <c r="D74" s="49" t="s">
        <v>267</v>
      </c>
      <c r="E74" s="49" t="s">
        <v>21</v>
      </c>
      <c r="F74" s="22" t="s">
        <v>123</v>
      </c>
      <c r="G74" s="22" t="s">
        <v>268</v>
      </c>
      <c r="H74" s="23">
        <v>2450000</v>
      </c>
      <c r="I74" s="38" t="s">
        <v>24</v>
      </c>
    </row>
    <row r="75" spans="1:9" s="17" customFormat="1" ht="25.5" x14ac:dyDescent="0.2">
      <c r="A75" s="17">
        <v>64</v>
      </c>
      <c r="B75" s="50">
        <v>2015</v>
      </c>
      <c r="C75" s="48" t="s">
        <v>120</v>
      </c>
      <c r="D75" s="49" t="s">
        <v>269</v>
      </c>
      <c r="E75" s="49" t="s">
        <v>21</v>
      </c>
      <c r="F75" s="22" t="s">
        <v>270</v>
      </c>
      <c r="G75" s="22" t="s">
        <v>271</v>
      </c>
      <c r="H75" s="23">
        <v>141000</v>
      </c>
      <c r="I75" s="38" t="s">
        <v>24</v>
      </c>
    </row>
    <row r="76" spans="1:9" s="17" customFormat="1" x14ac:dyDescent="0.2">
      <c r="A76" s="17">
        <v>65</v>
      </c>
      <c r="B76" s="47">
        <v>2015</v>
      </c>
      <c r="C76" s="48" t="s">
        <v>272</v>
      </c>
      <c r="D76" s="49" t="s">
        <v>273</v>
      </c>
      <c r="E76" s="49" t="s">
        <v>274</v>
      </c>
      <c r="F76" s="22" t="s">
        <v>275</v>
      </c>
      <c r="G76" s="22" t="s">
        <v>159</v>
      </c>
      <c r="H76" s="23">
        <v>75000</v>
      </c>
      <c r="I76" s="38" t="s">
        <v>24</v>
      </c>
    </row>
    <row r="77" spans="1:9" s="17" customFormat="1" ht="25.5" x14ac:dyDescent="0.2">
      <c r="A77" s="17">
        <v>66</v>
      </c>
      <c r="B77" s="47">
        <v>2015</v>
      </c>
      <c r="C77" s="48" t="s">
        <v>276</v>
      </c>
      <c r="D77" s="49" t="s">
        <v>277</v>
      </c>
      <c r="E77" s="49" t="s">
        <v>278</v>
      </c>
      <c r="F77" s="22" t="s">
        <v>279</v>
      </c>
      <c r="G77" s="22" t="s">
        <v>280</v>
      </c>
      <c r="H77" s="23">
        <v>147000</v>
      </c>
      <c r="I77" s="38" t="s">
        <v>24</v>
      </c>
    </row>
    <row r="78" spans="1:9" s="17" customFormat="1" ht="25.5" x14ac:dyDescent="0.2">
      <c r="A78" s="17">
        <v>67</v>
      </c>
      <c r="B78" s="47">
        <v>2015</v>
      </c>
      <c r="C78" s="48" t="s">
        <v>43</v>
      </c>
      <c r="D78" s="49" t="s">
        <v>281</v>
      </c>
      <c r="E78" s="49" t="s">
        <v>80</v>
      </c>
      <c r="F78" s="22" t="s">
        <v>282</v>
      </c>
      <c r="G78" s="22" t="s">
        <v>283</v>
      </c>
      <c r="H78" s="23">
        <v>25000</v>
      </c>
      <c r="I78" s="38" t="s">
        <v>24</v>
      </c>
    </row>
    <row r="79" spans="1:9" s="17" customFormat="1" ht="25.5" x14ac:dyDescent="0.2">
      <c r="A79" s="17">
        <v>68</v>
      </c>
      <c r="B79" s="47">
        <v>2015</v>
      </c>
      <c r="C79" s="48" t="s">
        <v>284</v>
      </c>
      <c r="D79" s="49" t="s">
        <v>285</v>
      </c>
      <c r="E79" s="49" t="s">
        <v>286</v>
      </c>
      <c r="F79" s="22" t="s">
        <v>91</v>
      </c>
      <c r="G79" s="22" t="s">
        <v>287</v>
      </c>
      <c r="H79" s="23">
        <v>268000</v>
      </c>
      <c r="I79" s="38" t="s">
        <v>24</v>
      </c>
    </row>
    <row r="80" spans="1:9" s="17" customFormat="1" ht="25.5" x14ac:dyDescent="0.2">
      <c r="A80" s="17">
        <v>69</v>
      </c>
      <c r="B80" s="47">
        <v>2015</v>
      </c>
      <c r="C80" s="48" t="s">
        <v>288</v>
      </c>
      <c r="D80" s="49" t="s">
        <v>289</v>
      </c>
      <c r="E80" s="49" t="s">
        <v>290</v>
      </c>
      <c r="F80" s="22" t="s">
        <v>132</v>
      </c>
      <c r="G80" s="22" t="s">
        <v>291</v>
      </c>
      <c r="H80" s="23">
        <v>75000</v>
      </c>
      <c r="I80" s="38" t="s">
        <v>24</v>
      </c>
    </row>
    <row r="81" spans="1:9" s="17" customFormat="1" ht="25.5" x14ac:dyDescent="0.2">
      <c r="A81" s="17">
        <v>70</v>
      </c>
      <c r="B81" s="47">
        <v>2015</v>
      </c>
      <c r="C81" s="48" t="s">
        <v>292</v>
      </c>
      <c r="D81" s="49" t="s">
        <v>293</v>
      </c>
      <c r="E81" s="49" t="s">
        <v>21</v>
      </c>
      <c r="F81" s="22" t="s">
        <v>294</v>
      </c>
      <c r="G81" s="22" t="s">
        <v>295</v>
      </c>
      <c r="H81" s="23">
        <v>400000</v>
      </c>
      <c r="I81" s="38" t="s">
        <v>24</v>
      </c>
    </row>
    <row r="82" spans="1:9" s="17" customFormat="1" ht="25.5" x14ac:dyDescent="0.2">
      <c r="A82" s="17">
        <v>71</v>
      </c>
      <c r="B82" s="47">
        <v>2015</v>
      </c>
      <c r="C82" s="48" t="s">
        <v>296</v>
      </c>
      <c r="D82" s="49" t="s">
        <v>297</v>
      </c>
      <c r="E82" s="49" t="s">
        <v>21</v>
      </c>
      <c r="F82" s="22" t="s">
        <v>298</v>
      </c>
      <c r="G82" s="22" t="s">
        <v>299</v>
      </c>
      <c r="H82" s="23">
        <v>135000</v>
      </c>
      <c r="I82" s="38" t="s">
        <v>24</v>
      </c>
    </row>
    <row r="83" spans="1:9" s="51" customFormat="1" ht="15.75" thickBot="1" x14ac:dyDescent="0.3">
      <c r="B83" s="52"/>
      <c r="C83" s="53"/>
      <c r="D83" s="53"/>
      <c r="E83" s="53"/>
      <c r="F83" s="54"/>
      <c r="G83" s="55" t="s">
        <v>16</v>
      </c>
      <c r="H83" s="56">
        <f>SUM(H8:H82)</f>
        <v>30363388</v>
      </c>
      <c r="I83" s="53"/>
    </row>
    <row r="84" spans="1:9" ht="15.75" x14ac:dyDescent="0.2">
      <c r="B84" s="6" t="s">
        <v>300</v>
      </c>
      <c r="C84" s="7"/>
      <c r="D84" s="7"/>
      <c r="E84" s="7"/>
      <c r="F84" s="7"/>
      <c r="G84" s="7"/>
      <c r="H84" s="7"/>
      <c r="I84" s="7"/>
    </row>
    <row r="85" spans="1:9" s="16" customFormat="1" ht="15" x14ac:dyDescent="0.2">
      <c r="A85" s="11"/>
      <c r="B85" s="12" t="s">
        <v>301</v>
      </c>
      <c r="C85" s="13"/>
      <c r="D85" s="13"/>
      <c r="E85" s="13"/>
      <c r="F85" s="13"/>
      <c r="G85" s="13"/>
      <c r="H85" s="13"/>
      <c r="I85" s="13"/>
    </row>
    <row r="86" spans="1:9" outlineLevel="1" x14ac:dyDescent="0.2">
      <c r="A86" s="5">
        <v>1</v>
      </c>
      <c r="B86" s="57">
        <v>2012</v>
      </c>
      <c r="C86" s="58" t="s">
        <v>302</v>
      </c>
      <c r="D86" s="22" t="s">
        <v>303</v>
      </c>
      <c r="E86" s="58" t="s">
        <v>55</v>
      </c>
      <c r="F86" s="22" t="s">
        <v>137</v>
      </c>
      <c r="G86" s="22" t="s">
        <v>138</v>
      </c>
      <c r="H86" s="59">
        <v>2000000</v>
      </c>
      <c r="I86" s="24" t="s">
        <v>24</v>
      </c>
    </row>
    <row r="87" spans="1:9" s="16" customFormat="1" ht="15" x14ac:dyDescent="0.2">
      <c r="A87" s="11"/>
      <c r="B87" s="12" t="s">
        <v>9</v>
      </c>
      <c r="C87" s="13"/>
      <c r="D87" s="13"/>
      <c r="E87" s="13"/>
      <c r="F87" s="13"/>
      <c r="G87" s="13"/>
      <c r="H87" s="13"/>
      <c r="I87" s="13"/>
    </row>
    <row r="88" spans="1:9" ht="25.5" outlineLevel="1" x14ac:dyDescent="0.2">
      <c r="A88" s="5">
        <f>+A86+1</f>
        <v>2</v>
      </c>
      <c r="B88" s="57">
        <v>2013</v>
      </c>
      <c r="C88" s="58" t="s">
        <v>304</v>
      </c>
      <c r="D88" s="22" t="s">
        <v>305</v>
      </c>
      <c r="E88" s="58" t="s">
        <v>306</v>
      </c>
      <c r="F88" s="22" t="s">
        <v>307</v>
      </c>
      <c r="G88" s="22" t="s">
        <v>308</v>
      </c>
      <c r="H88" s="59">
        <v>215000</v>
      </c>
      <c r="I88" s="24" t="s">
        <v>24</v>
      </c>
    </row>
    <row r="89" spans="1:9" s="16" customFormat="1" ht="15" x14ac:dyDescent="0.2">
      <c r="A89" s="11"/>
      <c r="B89" s="41" t="s">
        <v>88</v>
      </c>
      <c r="C89" s="42"/>
      <c r="D89" s="42"/>
      <c r="E89" s="42"/>
      <c r="F89" s="42"/>
      <c r="G89" s="42"/>
      <c r="H89" s="42"/>
      <c r="I89" s="42"/>
    </row>
    <row r="90" spans="1:9" ht="25.5" outlineLevel="1" x14ac:dyDescent="0.2">
      <c r="A90" s="5">
        <v>3</v>
      </c>
      <c r="B90" s="57">
        <v>2014</v>
      </c>
      <c r="C90" s="58" t="s">
        <v>309</v>
      </c>
      <c r="D90" s="22" t="s">
        <v>310</v>
      </c>
      <c r="E90" s="58" t="s">
        <v>80</v>
      </c>
      <c r="F90" s="22" t="s">
        <v>95</v>
      </c>
      <c r="G90" s="22" t="s">
        <v>96</v>
      </c>
      <c r="H90" s="59">
        <v>500000</v>
      </c>
      <c r="I90" s="24" t="s">
        <v>24</v>
      </c>
    </row>
    <row r="91" spans="1:9" outlineLevel="1" x14ac:dyDescent="0.2">
      <c r="A91" s="5">
        <f t="shared" ref="A91:A131" si="0">+A90+1</f>
        <v>4</v>
      </c>
      <c r="B91" s="57">
        <v>2014</v>
      </c>
      <c r="C91" s="58" t="s">
        <v>311</v>
      </c>
      <c r="D91" s="22" t="s">
        <v>312</v>
      </c>
      <c r="E91" s="58" t="s">
        <v>50</v>
      </c>
      <c r="F91" s="22" t="s">
        <v>313</v>
      </c>
      <c r="G91" s="22" t="s">
        <v>314</v>
      </c>
      <c r="H91" s="59">
        <v>262000</v>
      </c>
      <c r="I91" s="24" t="s">
        <v>24</v>
      </c>
    </row>
    <row r="92" spans="1:9" ht="25.5" outlineLevel="1" x14ac:dyDescent="0.2">
      <c r="A92" s="5">
        <f t="shared" si="0"/>
        <v>5</v>
      </c>
      <c r="B92" s="57">
        <v>2014</v>
      </c>
      <c r="C92" s="58" t="s">
        <v>315</v>
      </c>
      <c r="D92" s="22" t="s">
        <v>146</v>
      </c>
      <c r="E92" s="58" t="s">
        <v>80</v>
      </c>
      <c r="F92" s="22" t="s">
        <v>316</v>
      </c>
      <c r="G92" s="22" t="s">
        <v>317</v>
      </c>
      <c r="H92" s="59">
        <v>167000</v>
      </c>
      <c r="I92" s="60" t="s">
        <v>24</v>
      </c>
    </row>
    <row r="93" spans="1:9" outlineLevel="1" x14ac:dyDescent="0.2">
      <c r="A93" s="5">
        <f t="shared" si="0"/>
        <v>6</v>
      </c>
      <c r="B93" s="57">
        <v>2014</v>
      </c>
      <c r="C93" s="58" t="s">
        <v>318</v>
      </c>
      <c r="D93" s="22" t="s">
        <v>319</v>
      </c>
      <c r="E93" s="58" t="s">
        <v>80</v>
      </c>
      <c r="F93" s="22" t="s">
        <v>320</v>
      </c>
      <c r="G93" s="22" t="s">
        <v>321</v>
      </c>
      <c r="H93" s="59">
        <v>350000</v>
      </c>
      <c r="I93" s="60" t="s">
        <v>24</v>
      </c>
    </row>
    <row r="94" spans="1:9" ht="25.5" outlineLevel="1" x14ac:dyDescent="0.2">
      <c r="A94" s="5">
        <v>7</v>
      </c>
      <c r="B94" s="57">
        <v>2014</v>
      </c>
      <c r="C94" s="58" t="s">
        <v>322</v>
      </c>
      <c r="D94" s="22" t="s">
        <v>323</v>
      </c>
      <c r="E94" s="58" t="s">
        <v>324</v>
      </c>
      <c r="F94" s="22" t="s">
        <v>325</v>
      </c>
      <c r="G94" s="22" t="s">
        <v>326</v>
      </c>
      <c r="H94" s="59">
        <v>300000</v>
      </c>
      <c r="I94" s="60" t="s">
        <v>24</v>
      </c>
    </row>
    <row r="95" spans="1:9" ht="25.5" outlineLevel="1" x14ac:dyDescent="0.2">
      <c r="A95" s="5">
        <v>8</v>
      </c>
      <c r="B95" s="57">
        <v>2014</v>
      </c>
      <c r="C95" s="58" t="s">
        <v>327</v>
      </c>
      <c r="D95" s="22" t="s">
        <v>328</v>
      </c>
      <c r="E95" s="58" t="s">
        <v>329</v>
      </c>
      <c r="F95" s="22" t="s">
        <v>330</v>
      </c>
      <c r="G95" s="22" t="s">
        <v>331</v>
      </c>
      <c r="H95" s="59">
        <v>435000</v>
      </c>
      <c r="I95" s="60" t="s">
        <v>24</v>
      </c>
    </row>
    <row r="96" spans="1:9" s="44" customFormat="1" ht="15" x14ac:dyDescent="0.2">
      <c r="A96" s="40"/>
      <c r="B96" s="12" t="s">
        <v>266</v>
      </c>
      <c r="C96" s="13"/>
      <c r="D96" s="13"/>
      <c r="E96" s="13"/>
      <c r="F96" s="13"/>
      <c r="G96" s="13"/>
      <c r="H96" s="13"/>
      <c r="I96" s="13"/>
    </row>
    <row r="97" spans="1:9" ht="25.5" outlineLevel="1" x14ac:dyDescent="0.2">
      <c r="A97" s="5">
        <v>9</v>
      </c>
      <c r="B97" s="57">
        <v>2015</v>
      </c>
      <c r="C97" s="58" t="s">
        <v>89</v>
      </c>
      <c r="D97" s="22" t="s">
        <v>332</v>
      </c>
      <c r="E97" s="58" t="s">
        <v>333</v>
      </c>
      <c r="F97" s="22" t="s">
        <v>197</v>
      </c>
      <c r="G97" s="22" t="s">
        <v>334</v>
      </c>
      <c r="H97" s="59">
        <v>2040000</v>
      </c>
      <c r="I97" s="60" t="s">
        <v>24</v>
      </c>
    </row>
    <row r="98" spans="1:9" ht="25.5" outlineLevel="1" x14ac:dyDescent="0.2">
      <c r="A98" s="5">
        <v>10</v>
      </c>
      <c r="B98" s="57">
        <v>2015</v>
      </c>
      <c r="C98" s="58" t="s">
        <v>309</v>
      </c>
      <c r="D98" s="22" t="s">
        <v>335</v>
      </c>
      <c r="E98" s="58" t="s">
        <v>336</v>
      </c>
      <c r="F98" s="22" t="s">
        <v>337</v>
      </c>
      <c r="G98" s="22" t="s">
        <v>338</v>
      </c>
      <c r="H98" s="59">
        <v>340000</v>
      </c>
      <c r="I98" s="60" t="s">
        <v>24</v>
      </c>
    </row>
    <row r="99" spans="1:9" ht="25.5" outlineLevel="1" x14ac:dyDescent="0.2">
      <c r="A99" s="5">
        <f>+A98+1</f>
        <v>11</v>
      </c>
      <c r="B99" s="57">
        <v>2015</v>
      </c>
      <c r="C99" s="58" t="s">
        <v>100</v>
      </c>
      <c r="D99" s="22" t="s">
        <v>339</v>
      </c>
      <c r="E99" s="58" t="s">
        <v>21</v>
      </c>
      <c r="F99" s="22" t="s">
        <v>340</v>
      </c>
      <c r="G99" s="22" t="s">
        <v>341</v>
      </c>
      <c r="H99" s="59">
        <v>1500000</v>
      </c>
      <c r="I99" s="60" t="s">
        <v>24</v>
      </c>
    </row>
    <row r="100" spans="1:9" outlineLevel="1" x14ac:dyDescent="0.2">
      <c r="A100" s="5">
        <v>12</v>
      </c>
      <c r="B100" s="57">
        <v>2015</v>
      </c>
      <c r="C100" s="58" t="s">
        <v>102</v>
      </c>
      <c r="D100" s="22" t="s">
        <v>342</v>
      </c>
      <c r="E100" s="58" t="s">
        <v>161</v>
      </c>
      <c r="F100" s="22" t="s">
        <v>343</v>
      </c>
      <c r="G100" s="22" t="s">
        <v>344</v>
      </c>
      <c r="H100" s="59">
        <v>146000</v>
      </c>
      <c r="I100" s="60" t="s">
        <v>24</v>
      </c>
    </row>
    <row r="101" spans="1:9" ht="25.5" outlineLevel="1" x14ac:dyDescent="0.2">
      <c r="A101" s="5">
        <v>13</v>
      </c>
      <c r="B101" s="57">
        <v>2015</v>
      </c>
      <c r="C101" s="58" t="s">
        <v>112</v>
      </c>
      <c r="D101" s="22" t="s">
        <v>345</v>
      </c>
      <c r="E101" s="58" t="s">
        <v>21</v>
      </c>
      <c r="F101" s="22" t="s">
        <v>346</v>
      </c>
      <c r="G101" s="22" t="s">
        <v>347</v>
      </c>
      <c r="H101" s="59">
        <v>600000</v>
      </c>
      <c r="I101" s="24" t="s">
        <v>24</v>
      </c>
    </row>
    <row r="102" spans="1:9" outlineLevel="1" x14ac:dyDescent="0.2">
      <c r="A102" s="5">
        <f t="shared" si="0"/>
        <v>14</v>
      </c>
      <c r="B102" s="57">
        <v>2015</v>
      </c>
      <c r="C102" s="58" t="s">
        <v>117</v>
      </c>
      <c r="D102" s="22" t="s">
        <v>348</v>
      </c>
      <c r="E102" s="58" t="s">
        <v>21</v>
      </c>
      <c r="F102" s="22" t="s">
        <v>202</v>
      </c>
      <c r="G102" s="22" t="s">
        <v>349</v>
      </c>
      <c r="H102" s="59">
        <v>1250000</v>
      </c>
      <c r="I102" s="61" t="s">
        <v>15</v>
      </c>
    </row>
    <row r="103" spans="1:9" outlineLevel="1" x14ac:dyDescent="0.2">
      <c r="A103" s="5">
        <f t="shared" si="0"/>
        <v>15</v>
      </c>
      <c r="B103" s="57">
        <v>2015</v>
      </c>
      <c r="C103" s="58" t="s">
        <v>125</v>
      </c>
      <c r="D103" s="22" t="s">
        <v>350</v>
      </c>
      <c r="E103" s="58" t="s">
        <v>21</v>
      </c>
      <c r="F103" s="22" t="s">
        <v>351</v>
      </c>
      <c r="G103" s="22" t="s">
        <v>352</v>
      </c>
      <c r="H103" s="59">
        <v>200000</v>
      </c>
      <c r="I103" s="61" t="s">
        <v>15</v>
      </c>
    </row>
    <row r="104" spans="1:9" ht="25.5" outlineLevel="1" x14ac:dyDescent="0.2">
      <c r="A104" s="5">
        <f t="shared" si="0"/>
        <v>16</v>
      </c>
      <c r="B104" s="57">
        <v>2015</v>
      </c>
      <c r="C104" s="58" t="s">
        <v>130</v>
      </c>
      <c r="D104" s="22" t="s">
        <v>353</v>
      </c>
      <c r="E104" s="58" t="s">
        <v>12</v>
      </c>
      <c r="F104" s="22" t="s">
        <v>13</v>
      </c>
      <c r="G104" s="22" t="s">
        <v>14</v>
      </c>
      <c r="H104" s="59">
        <v>200000</v>
      </c>
      <c r="I104" s="61" t="s">
        <v>15</v>
      </c>
    </row>
    <row r="105" spans="1:9" outlineLevel="1" x14ac:dyDescent="0.2">
      <c r="A105" s="5">
        <f t="shared" si="0"/>
        <v>17</v>
      </c>
      <c r="B105" s="57">
        <v>2015</v>
      </c>
      <c r="C105" s="58" t="s">
        <v>354</v>
      </c>
      <c r="D105" s="22" t="s">
        <v>355</v>
      </c>
      <c r="E105" s="58" t="s">
        <v>55</v>
      </c>
      <c r="F105" s="22" t="s">
        <v>356</v>
      </c>
      <c r="G105" s="22" t="s">
        <v>357</v>
      </c>
      <c r="H105" s="59">
        <v>414000</v>
      </c>
      <c r="I105" s="24" t="s">
        <v>24</v>
      </c>
    </row>
    <row r="106" spans="1:9" ht="25.5" outlineLevel="1" x14ac:dyDescent="0.2">
      <c r="A106" s="5">
        <f t="shared" si="0"/>
        <v>18</v>
      </c>
      <c r="B106" s="57">
        <v>2015</v>
      </c>
      <c r="C106" s="58" t="s">
        <v>358</v>
      </c>
      <c r="D106" s="22" t="s">
        <v>359</v>
      </c>
      <c r="E106" s="58" t="s">
        <v>80</v>
      </c>
      <c r="F106" s="22" t="s">
        <v>360</v>
      </c>
      <c r="G106" s="22" t="s">
        <v>361</v>
      </c>
      <c r="H106" s="59">
        <v>200000</v>
      </c>
      <c r="I106" s="60" t="s">
        <v>24</v>
      </c>
    </row>
    <row r="107" spans="1:9" ht="25.5" outlineLevel="1" x14ac:dyDescent="0.2">
      <c r="A107" s="5">
        <f t="shared" si="0"/>
        <v>19</v>
      </c>
      <c r="B107" s="57">
        <v>2015</v>
      </c>
      <c r="C107" s="58" t="s">
        <v>362</v>
      </c>
      <c r="D107" s="22" t="s">
        <v>363</v>
      </c>
      <c r="E107" s="58" t="s">
        <v>80</v>
      </c>
      <c r="F107" s="22" t="s">
        <v>364</v>
      </c>
      <c r="G107" s="22" t="s">
        <v>365</v>
      </c>
      <c r="H107" s="59">
        <v>150000</v>
      </c>
      <c r="I107" s="60" t="s">
        <v>24</v>
      </c>
    </row>
    <row r="108" spans="1:9" outlineLevel="1" x14ac:dyDescent="0.2">
      <c r="A108" s="5">
        <f t="shared" si="0"/>
        <v>20</v>
      </c>
      <c r="B108" s="57">
        <v>2015</v>
      </c>
      <c r="C108" s="58" t="s">
        <v>366</v>
      </c>
      <c r="D108" s="22" t="s">
        <v>367</v>
      </c>
      <c r="E108" s="58" t="s">
        <v>368</v>
      </c>
      <c r="F108" s="22" t="s">
        <v>369</v>
      </c>
      <c r="G108" s="22" t="s">
        <v>271</v>
      </c>
      <c r="H108" s="59">
        <v>61000</v>
      </c>
      <c r="I108" s="24" t="s">
        <v>24</v>
      </c>
    </row>
    <row r="109" spans="1:9" outlineLevel="1" x14ac:dyDescent="0.2">
      <c r="A109" s="5">
        <f t="shared" si="0"/>
        <v>21</v>
      </c>
      <c r="B109" s="57">
        <v>2015</v>
      </c>
      <c r="C109" s="58" t="s">
        <v>311</v>
      </c>
      <c r="D109" s="22" t="s">
        <v>370</v>
      </c>
      <c r="E109" s="58" t="s">
        <v>80</v>
      </c>
      <c r="F109" s="22" t="s">
        <v>246</v>
      </c>
      <c r="G109" s="22" t="s">
        <v>247</v>
      </c>
      <c r="H109" s="59">
        <v>281000</v>
      </c>
      <c r="I109" s="24" t="s">
        <v>24</v>
      </c>
    </row>
    <row r="110" spans="1:9" ht="25.5" outlineLevel="1" x14ac:dyDescent="0.2">
      <c r="A110" s="5">
        <f t="shared" si="0"/>
        <v>22</v>
      </c>
      <c r="B110" s="57">
        <v>2015</v>
      </c>
      <c r="C110" s="58" t="s">
        <v>371</v>
      </c>
      <c r="D110" s="22" t="s">
        <v>372</v>
      </c>
      <c r="E110" s="58" t="s">
        <v>373</v>
      </c>
      <c r="F110" s="22" t="s">
        <v>374</v>
      </c>
      <c r="G110" s="22" t="s">
        <v>375</v>
      </c>
      <c r="H110" s="59">
        <v>364000</v>
      </c>
      <c r="I110" s="24" t="s">
        <v>24</v>
      </c>
    </row>
    <row r="111" spans="1:9" ht="25.5" outlineLevel="1" x14ac:dyDescent="0.2">
      <c r="A111" s="5">
        <f t="shared" si="0"/>
        <v>23</v>
      </c>
      <c r="B111" s="57">
        <v>2015</v>
      </c>
      <c r="C111" s="58" t="s">
        <v>19</v>
      </c>
      <c r="D111" s="22" t="s">
        <v>376</v>
      </c>
      <c r="E111" s="58" t="s">
        <v>80</v>
      </c>
      <c r="F111" s="22" t="s">
        <v>377</v>
      </c>
      <c r="G111" s="22" t="s">
        <v>378</v>
      </c>
      <c r="H111" s="59">
        <v>505000</v>
      </c>
      <c r="I111" s="60" t="s">
        <v>24</v>
      </c>
    </row>
    <row r="112" spans="1:9" ht="25.5" outlineLevel="1" x14ac:dyDescent="0.2">
      <c r="A112" s="5">
        <f t="shared" si="0"/>
        <v>24</v>
      </c>
      <c r="B112" s="57">
        <v>2015</v>
      </c>
      <c r="C112" s="58" t="s">
        <v>379</v>
      </c>
      <c r="D112" s="22" t="s">
        <v>380</v>
      </c>
      <c r="E112" s="58" t="s">
        <v>154</v>
      </c>
      <c r="F112" s="22" t="s">
        <v>381</v>
      </c>
      <c r="G112" s="22" t="s">
        <v>382</v>
      </c>
      <c r="H112" s="59">
        <v>253000</v>
      </c>
      <c r="I112" s="24" t="s">
        <v>24</v>
      </c>
    </row>
    <row r="113" spans="1:9" ht="25.5" outlineLevel="1" x14ac:dyDescent="0.2">
      <c r="A113" s="5">
        <f t="shared" si="0"/>
        <v>25</v>
      </c>
      <c r="B113" s="57">
        <v>2015</v>
      </c>
      <c r="C113" s="58" t="s">
        <v>34</v>
      </c>
      <c r="D113" s="22" t="s">
        <v>383</v>
      </c>
      <c r="E113" s="58" t="s">
        <v>384</v>
      </c>
      <c r="F113" s="22" t="s">
        <v>385</v>
      </c>
      <c r="G113" s="22" t="s">
        <v>386</v>
      </c>
      <c r="H113" s="59">
        <v>54000</v>
      </c>
      <c r="I113" s="60" t="s">
        <v>24</v>
      </c>
    </row>
    <row r="114" spans="1:9" ht="25.5" outlineLevel="1" x14ac:dyDescent="0.2">
      <c r="A114" s="5">
        <f t="shared" si="0"/>
        <v>26</v>
      </c>
      <c r="B114" s="57">
        <v>2015</v>
      </c>
      <c r="C114" s="58" t="s">
        <v>38</v>
      </c>
      <c r="D114" s="22" t="s">
        <v>387</v>
      </c>
      <c r="E114" s="58" t="s">
        <v>388</v>
      </c>
      <c r="F114" s="22" t="s">
        <v>86</v>
      </c>
      <c r="G114" s="22" t="s">
        <v>389</v>
      </c>
      <c r="H114" s="59">
        <v>400000</v>
      </c>
      <c r="I114" s="61" t="s">
        <v>15</v>
      </c>
    </row>
    <row r="115" spans="1:9" ht="25.5" outlineLevel="1" x14ac:dyDescent="0.2">
      <c r="A115" s="5">
        <v>27</v>
      </c>
      <c r="B115" s="57">
        <v>2015</v>
      </c>
      <c r="C115" s="58" t="s">
        <v>152</v>
      </c>
      <c r="D115" s="22" t="s">
        <v>390</v>
      </c>
      <c r="E115" s="58" t="s">
        <v>391</v>
      </c>
      <c r="F115" s="22" t="s">
        <v>392</v>
      </c>
      <c r="G115" s="22" t="s">
        <v>393</v>
      </c>
      <c r="H115" s="59">
        <v>845000</v>
      </c>
      <c r="I115" s="61" t="s">
        <v>24</v>
      </c>
    </row>
    <row r="116" spans="1:9" ht="25.5" outlineLevel="1" x14ac:dyDescent="0.2">
      <c r="A116" s="5">
        <v>28</v>
      </c>
      <c r="B116" s="57">
        <v>2015</v>
      </c>
      <c r="C116" s="58" t="s">
        <v>394</v>
      </c>
      <c r="D116" s="22" t="s">
        <v>395</v>
      </c>
      <c r="E116" s="58" t="s">
        <v>396</v>
      </c>
      <c r="F116" s="22" t="s">
        <v>397</v>
      </c>
      <c r="G116" s="22" t="s">
        <v>398</v>
      </c>
      <c r="H116" s="59">
        <v>845000</v>
      </c>
      <c r="I116" s="61" t="s">
        <v>24</v>
      </c>
    </row>
    <row r="117" spans="1:9" ht="25.5" outlineLevel="1" x14ac:dyDescent="0.2">
      <c r="A117" s="5">
        <v>29</v>
      </c>
      <c r="B117" s="57">
        <v>2015</v>
      </c>
      <c r="C117" s="58" t="s">
        <v>399</v>
      </c>
      <c r="D117" s="22" t="s">
        <v>395</v>
      </c>
      <c r="E117" s="58" t="s">
        <v>12</v>
      </c>
      <c r="F117" s="22" t="s">
        <v>400</v>
      </c>
      <c r="G117" s="22" t="s">
        <v>401</v>
      </c>
      <c r="H117" s="59">
        <v>155000</v>
      </c>
      <c r="I117" s="60" t="s">
        <v>24</v>
      </c>
    </row>
    <row r="118" spans="1:9" ht="25.5" outlineLevel="1" x14ac:dyDescent="0.2">
      <c r="A118" s="5">
        <f t="shared" si="0"/>
        <v>30</v>
      </c>
      <c r="B118" s="57">
        <v>2015</v>
      </c>
      <c r="C118" s="58" t="s">
        <v>222</v>
      </c>
      <c r="D118" s="22" t="s">
        <v>402</v>
      </c>
      <c r="E118" s="58" t="s">
        <v>12</v>
      </c>
      <c r="F118" s="22" t="s">
        <v>403</v>
      </c>
      <c r="G118" s="22" t="s">
        <v>404</v>
      </c>
      <c r="H118" s="59">
        <v>416000</v>
      </c>
      <c r="I118" s="61" t="s">
        <v>15</v>
      </c>
    </row>
    <row r="119" spans="1:9" ht="25.5" outlineLevel="1" x14ac:dyDescent="0.2">
      <c r="A119" s="5">
        <f t="shared" si="0"/>
        <v>31</v>
      </c>
      <c r="B119" s="57">
        <v>2015</v>
      </c>
      <c r="C119" s="58" t="s">
        <v>229</v>
      </c>
      <c r="D119" s="22" t="s">
        <v>405</v>
      </c>
      <c r="E119" s="58" t="s">
        <v>406</v>
      </c>
      <c r="F119" s="22" t="s">
        <v>72</v>
      </c>
      <c r="G119" s="22" t="s">
        <v>407</v>
      </c>
      <c r="H119" s="59">
        <v>167000</v>
      </c>
      <c r="I119" s="24" t="s">
        <v>24</v>
      </c>
    </row>
    <row r="120" spans="1:9" ht="25.5" outlineLevel="1" x14ac:dyDescent="0.2">
      <c r="A120" s="5">
        <f t="shared" si="0"/>
        <v>32</v>
      </c>
      <c r="B120" s="57">
        <v>2015</v>
      </c>
      <c r="C120" s="58" t="s">
        <v>233</v>
      </c>
      <c r="D120" s="22" t="s">
        <v>408</v>
      </c>
      <c r="E120" s="58" t="s">
        <v>154</v>
      </c>
      <c r="F120" s="22" t="s">
        <v>409</v>
      </c>
      <c r="G120" s="22" t="s">
        <v>410</v>
      </c>
      <c r="H120" s="59">
        <v>1000000</v>
      </c>
      <c r="I120" s="24" t="s">
        <v>24</v>
      </c>
    </row>
    <row r="121" spans="1:9" ht="25.5" outlineLevel="1" x14ac:dyDescent="0.2">
      <c r="A121" s="5">
        <v>33</v>
      </c>
      <c r="B121" s="57">
        <v>2015</v>
      </c>
      <c r="C121" s="58" t="s">
        <v>236</v>
      </c>
      <c r="D121" s="22" t="s">
        <v>411</v>
      </c>
      <c r="E121" s="58" t="s">
        <v>210</v>
      </c>
      <c r="F121" s="22" t="s">
        <v>412</v>
      </c>
      <c r="G121" s="22" t="s">
        <v>413</v>
      </c>
      <c r="H121" s="59">
        <v>276000</v>
      </c>
      <c r="I121" s="24" t="s">
        <v>24</v>
      </c>
    </row>
    <row r="122" spans="1:9" ht="38.25" outlineLevel="1" x14ac:dyDescent="0.2">
      <c r="A122" s="5">
        <v>34</v>
      </c>
      <c r="B122" s="57">
        <v>2015</v>
      </c>
      <c r="C122" s="58" t="s">
        <v>240</v>
      </c>
      <c r="D122" s="22" t="s">
        <v>414</v>
      </c>
      <c r="E122" s="58" t="s">
        <v>206</v>
      </c>
      <c r="F122" s="22" t="s">
        <v>207</v>
      </c>
      <c r="G122" s="22" t="s">
        <v>208</v>
      </c>
      <c r="H122" s="59">
        <v>400000</v>
      </c>
      <c r="I122" s="61" t="s">
        <v>24</v>
      </c>
    </row>
    <row r="123" spans="1:9" outlineLevel="1" x14ac:dyDescent="0.2">
      <c r="A123" s="5">
        <v>35</v>
      </c>
      <c r="B123" s="57">
        <v>2015</v>
      </c>
      <c r="C123" s="58" t="s">
        <v>415</v>
      </c>
      <c r="D123" s="22" t="s">
        <v>416</v>
      </c>
      <c r="E123" s="58" t="s">
        <v>417</v>
      </c>
      <c r="F123" s="22" t="s">
        <v>418</v>
      </c>
      <c r="G123" s="22" t="s">
        <v>419</v>
      </c>
      <c r="H123" s="59">
        <v>190000</v>
      </c>
      <c r="I123" s="60" t="s">
        <v>24</v>
      </c>
    </row>
    <row r="124" spans="1:9" ht="25.5" outlineLevel="1" x14ac:dyDescent="0.2">
      <c r="A124" s="5">
        <v>36</v>
      </c>
      <c r="B124" s="57">
        <v>2015</v>
      </c>
      <c r="C124" s="58" t="s">
        <v>420</v>
      </c>
      <c r="D124" s="22" t="s">
        <v>421</v>
      </c>
      <c r="E124" s="58" t="s">
        <v>422</v>
      </c>
      <c r="F124" s="22" t="s">
        <v>423</v>
      </c>
      <c r="G124" s="22" t="s">
        <v>424</v>
      </c>
      <c r="H124" s="59">
        <v>515000</v>
      </c>
      <c r="I124" s="61" t="s">
        <v>24</v>
      </c>
    </row>
    <row r="125" spans="1:9" ht="25.5" outlineLevel="1" x14ac:dyDescent="0.2">
      <c r="A125" s="5">
        <f t="shared" si="0"/>
        <v>37</v>
      </c>
      <c r="B125" s="57">
        <v>2015</v>
      </c>
      <c r="C125" s="58" t="s">
        <v>425</v>
      </c>
      <c r="D125" s="22" t="s">
        <v>426</v>
      </c>
      <c r="E125" s="58" t="s">
        <v>427</v>
      </c>
      <c r="F125" s="22" t="s">
        <v>428</v>
      </c>
      <c r="G125" s="22" t="s">
        <v>429</v>
      </c>
      <c r="H125" s="59">
        <v>950000</v>
      </c>
      <c r="I125" s="24" t="s">
        <v>24</v>
      </c>
    </row>
    <row r="126" spans="1:9" ht="25.5" outlineLevel="1" x14ac:dyDescent="0.2">
      <c r="A126" s="5">
        <f t="shared" si="0"/>
        <v>38</v>
      </c>
      <c r="B126" s="57">
        <v>2015</v>
      </c>
      <c r="C126" s="58" t="s">
        <v>430</v>
      </c>
      <c r="D126" s="22" t="s">
        <v>431</v>
      </c>
      <c r="E126" s="58" t="s">
        <v>432</v>
      </c>
      <c r="F126" s="22" t="s">
        <v>433</v>
      </c>
      <c r="G126" s="22" t="s">
        <v>434</v>
      </c>
      <c r="H126" s="59">
        <v>250000</v>
      </c>
      <c r="I126" s="60" t="s">
        <v>24</v>
      </c>
    </row>
    <row r="127" spans="1:9" s="44" customFormat="1" ht="15" x14ac:dyDescent="0.2">
      <c r="A127" s="40"/>
      <c r="B127" s="12" t="s">
        <v>435</v>
      </c>
      <c r="C127" s="13"/>
      <c r="D127" s="13"/>
      <c r="E127" s="13"/>
      <c r="F127" s="13"/>
      <c r="G127" s="13"/>
      <c r="H127" s="13"/>
      <c r="I127" s="13"/>
    </row>
    <row r="128" spans="1:9" ht="25.5" outlineLevel="1" x14ac:dyDescent="0.2">
      <c r="A128" s="5">
        <f>+A126+1</f>
        <v>39</v>
      </c>
      <c r="B128" s="57">
        <v>2016</v>
      </c>
      <c r="C128" s="58" t="s">
        <v>436</v>
      </c>
      <c r="D128" s="22" t="s">
        <v>437</v>
      </c>
      <c r="E128" s="58" t="s">
        <v>21</v>
      </c>
      <c r="F128" s="22" t="s">
        <v>438</v>
      </c>
      <c r="G128" s="22" t="s">
        <v>439</v>
      </c>
      <c r="H128" s="59">
        <v>65000</v>
      </c>
      <c r="I128" s="60" t="s">
        <v>24</v>
      </c>
    </row>
    <row r="129" spans="1:9" ht="25.5" outlineLevel="1" x14ac:dyDescent="0.2">
      <c r="A129" s="5">
        <f t="shared" si="0"/>
        <v>40</v>
      </c>
      <c r="B129" s="57">
        <v>2016</v>
      </c>
      <c r="C129" s="58" t="s">
        <v>152</v>
      </c>
      <c r="D129" s="22" t="s">
        <v>440</v>
      </c>
      <c r="E129" s="58" t="s">
        <v>441</v>
      </c>
      <c r="F129" s="22" t="s">
        <v>442</v>
      </c>
      <c r="G129" s="22" t="s">
        <v>443</v>
      </c>
      <c r="H129" s="59">
        <v>400000</v>
      </c>
      <c r="I129" s="24" t="s">
        <v>24</v>
      </c>
    </row>
    <row r="130" spans="1:9" ht="25.5" outlineLevel="1" x14ac:dyDescent="0.2">
      <c r="A130" s="5">
        <f t="shared" si="0"/>
        <v>41</v>
      </c>
      <c r="B130" s="57">
        <v>2016</v>
      </c>
      <c r="C130" s="58" t="s">
        <v>43</v>
      </c>
      <c r="D130" s="22" t="s">
        <v>444</v>
      </c>
      <c r="E130" s="58" t="s">
        <v>169</v>
      </c>
      <c r="F130" s="22" t="s">
        <v>445</v>
      </c>
      <c r="G130" s="22" t="s">
        <v>446</v>
      </c>
      <c r="H130" s="59">
        <v>147000</v>
      </c>
      <c r="I130" s="61" t="s">
        <v>15</v>
      </c>
    </row>
    <row r="131" spans="1:9" outlineLevel="1" x14ac:dyDescent="0.2">
      <c r="A131" s="5">
        <f t="shared" si="0"/>
        <v>42</v>
      </c>
      <c r="B131" s="57">
        <v>2016</v>
      </c>
      <c r="C131" s="58" t="s">
        <v>447</v>
      </c>
      <c r="D131" s="22" t="s">
        <v>448</v>
      </c>
      <c r="E131" s="58" t="s">
        <v>449</v>
      </c>
      <c r="F131" s="22" t="s">
        <v>72</v>
      </c>
      <c r="G131" s="22" t="s">
        <v>450</v>
      </c>
      <c r="H131" s="59">
        <v>240000</v>
      </c>
      <c r="I131" s="24" t="s">
        <v>24</v>
      </c>
    </row>
    <row r="132" spans="1:9" ht="25.5" outlineLevel="1" x14ac:dyDescent="0.2">
      <c r="A132" s="5">
        <v>43</v>
      </c>
      <c r="B132" s="57">
        <v>2016</v>
      </c>
      <c r="C132" s="58" t="s">
        <v>451</v>
      </c>
      <c r="D132" s="22" t="s">
        <v>452</v>
      </c>
      <c r="E132" s="58" t="s">
        <v>453</v>
      </c>
      <c r="F132" s="22" t="s">
        <v>454</v>
      </c>
      <c r="G132" s="22" t="s">
        <v>455</v>
      </c>
      <c r="H132" s="59">
        <v>39000</v>
      </c>
      <c r="I132" s="24" t="s">
        <v>24</v>
      </c>
    </row>
    <row r="133" spans="1:9" ht="25.5" outlineLevel="1" x14ac:dyDescent="0.2">
      <c r="A133" s="5">
        <v>44</v>
      </c>
      <c r="B133" s="57">
        <v>2016</v>
      </c>
      <c r="C133" s="58" t="s">
        <v>213</v>
      </c>
      <c r="D133" s="22" t="s">
        <v>456</v>
      </c>
      <c r="E133" s="58" t="s">
        <v>457</v>
      </c>
      <c r="F133" s="22" t="s">
        <v>458</v>
      </c>
      <c r="G133" s="22" t="s">
        <v>313</v>
      </c>
      <c r="H133" s="59">
        <v>490000</v>
      </c>
      <c r="I133" s="24" t="s">
        <v>24</v>
      </c>
    </row>
    <row r="134" spans="1:9" ht="26.25" outlineLevel="1" thickBot="1" x14ac:dyDescent="0.25">
      <c r="A134" s="5">
        <v>45</v>
      </c>
      <c r="B134" s="62">
        <v>2016</v>
      </c>
      <c r="C134" s="63" t="s">
        <v>459</v>
      </c>
      <c r="D134" s="64" t="s">
        <v>297</v>
      </c>
      <c r="E134" s="63" t="s">
        <v>21</v>
      </c>
      <c r="F134" s="64" t="s">
        <v>298</v>
      </c>
      <c r="G134" s="64" t="s">
        <v>299</v>
      </c>
      <c r="H134" s="65">
        <v>135000</v>
      </c>
      <c r="I134" s="66" t="s">
        <v>24</v>
      </c>
    </row>
    <row r="135" spans="1:9" s="74" customFormat="1" ht="16.5" thickTop="1" thickBot="1" x14ac:dyDescent="0.25">
      <c r="A135" s="67"/>
      <c r="B135" s="68"/>
      <c r="C135" s="69"/>
      <c r="D135" s="70"/>
      <c r="E135" s="69"/>
      <c r="F135" s="71"/>
      <c r="G135" s="72" t="s">
        <v>16</v>
      </c>
      <c r="H135" s="73">
        <f>SUM(H86:H134)</f>
        <v>20712000</v>
      </c>
      <c r="I135" s="69"/>
    </row>
  </sheetData>
  <pageMargins left="0.75" right="0.75" top="1" bottom="0.75" header="0.5" footer="0.25"/>
  <pageSetup scale="90" fitToHeight="22" orientation="landscape" r:id="rId1"/>
  <headerFooter>
    <oddHeader>&amp;C&amp;"Arial,Bold"&amp;12Environment and Natural Resources Trust Fund
Final Reports for 2017-2018</oddHeader>
    <oddFooter>&amp;L&amp;8&amp;Z&amp;F&amp;C&amp;P of 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 meeting</vt:lpstr>
      <vt:lpstr>'for meeting'!Print_Area</vt:lpstr>
      <vt:lpstr>'for meeting'!Print_Titles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Griffith</dc:creator>
  <cp:lastModifiedBy>Diana Griffith</cp:lastModifiedBy>
  <cp:lastPrinted>2018-11-07T19:53:38Z</cp:lastPrinted>
  <dcterms:created xsi:type="dcterms:W3CDTF">2018-11-07T19:44:57Z</dcterms:created>
  <dcterms:modified xsi:type="dcterms:W3CDTF">2018-11-09T14:39:27Z</dcterms:modified>
</cp:coreProperties>
</file>